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rsv2002\NAS\1404-B001-H\エコリフォーム支援室\LCCM住宅整備推進事業\2.事業準備\LCCM_Web\doc\"/>
    </mc:Choice>
  </mc:AlternateContent>
  <workbookProtection workbookPassword="87FE" lockStructure="1"/>
  <bookViews>
    <workbookView xWindow="0" yWindow="0" windowWidth="28800" windowHeight="13275"/>
  </bookViews>
  <sheets>
    <sheet name="表紙" sheetId="11" r:id="rId1"/>
    <sheet name="参照元" sheetId="12" state="hidden" r:id="rId2"/>
    <sheet name="①外観・内観" sheetId="1" r:id="rId3"/>
    <sheet name="②外皮・開口部断熱工事" sheetId="2" r:id="rId4"/>
    <sheet name="③高効率設備機器工事" sheetId="3" r:id="rId5"/>
    <sheet name="④耐震性強化工事・その他工事" sheetId="7" r:id="rId6"/>
  </sheets>
  <definedNames>
    <definedName name="_xlnm.Print_Area" localSheetId="2">①外観・内観!$B$2:$K$42</definedName>
    <definedName name="_xlnm.Print_Area" localSheetId="3">②外皮・開口部断熱工事!$B$2:$K$69</definedName>
    <definedName name="_xlnm.Print_Area" localSheetId="4">③高効率設備機器工事!$B$2:$K$68</definedName>
    <definedName name="_xlnm.Print_Area" localSheetId="5">④耐震性強化工事・その他工事!$B$2:$K$120</definedName>
    <definedName name="_xlnm.Print_Titles" localSheetId="2">①外観・内観!$2:$3</definedName>
    <definedName name="_xlnm.Print_Titles" localSheetId="3">②外皮・開口部断熱工事!$2:$3</definedName>
    <definedName name="_xlnm.Print_Titles" localSheetId="4">③高効率設備機器工事!$2:$3</definedName>
    <definedName name="_xlnm.Print_Titles" localSheetId="5">④耐震性強化工事・その他工事!$2:$3</definedName>
    <definedName name="温水式パネルラジエーター">参照元!$C$6:$C$10</definedName>
    <definedName name="温水式床暖房">参照元!$C$11:$C$15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1" l="1"/>
  <c r="U39" i="11" l="1"/>
  <c r="U37" i="11"/>
  <c r="U35" i="11"/>
  <c r="U33" i="11"/>
  <c r="U43" i="11" l="1"/>
  <c r="M41" i="11" l="1"/>
  <c r="U41" i="11" s="1"/>
  <c r="M31" i="11"/>
  <c r="U31" i="11" s="1"/>
  <c r="M29" i="11"/>
  <c r="U29" i="11" s="1"/>
  <c r="M27" i="11"/>
  <c r="U27" i="11" s="1"/>
  <c r="M25" i="11"/>
  <c r="U25" i="11" s="1"/>
  <c r="M23" i="11"/>
  <c r="U23" i="11" s="1"/>
  <c r="M21" i="11"/>
  <c r="U21" i="11" s="1"/>
  <c r="S8" i="11" l="1"/>
  <c r="S9" i="11" l="1"/>
  <c r="I3" i="1" l="1"/>
  <c r="C3" i="1"/>
  <c r="B9" i="12" l="1"/>
  <c r="B10" i="12"/>
  <c r="B8" i="12"/>
  <c r="B7" i="12"/>
  <c r="I3" i="7" l="1"/>
  <c r="I3" i="3"/>
  <c r="I3" i="2"/>
  <c r="C3" i="7"/>
  <c r="C3" i="3"/>
  <c r="C3" i="2"/>
</calcChain>
</file>

<file path=xl/sharedStrings.xml><?xml version="1.0" encoding="utf-8"?>
<sst xmlns="http://schemas.openxmlformats.org/spreadsheetml/2006/main" count="457" uniqueCount="201">
  <si>
    <t>申請者：</t>
    <rPh sb="0" eb="3">
      <t>シンセイシャ</t>
    </rPh>
    <phoneticPr fontId="2"/>
  </si>
  <si>
    <t>建築主又は買主：</t>
    <rPh sb="0" eb="3">
      <t>ケンチクヌシ</t>
    </rPh>
    <rPh sb="3" eb="4">
      <t>マタ</t>
    </rPh>
    <rPh sb="5" eb="7">
      <t>カイヌシ</t>
    </rPh>
    <phoneticPr fontId="2"/>
  </si>
  <si>
    <t>撮影日：</t>
    <rPh sb="0" eb="3">
      <t>サツエイビ</t>
    </rPh>
    <phoneticPr fontId="2"/>
  </si>
  <si>
    <t>外観写真１</t>
    <phoneticPr fontId="2"/>
  </si>
  <si>
    <t>仕様：</t>
  </si>
  <si>
    <t>内観　その他の居室</t>
    <rPh sb="0" eb="2">
      <t>ナイカン</t>
    </rPh>
    <rPh sb="5" eb="6">
      <t>タ</t>
    </rPh>
    <rPh sb="7" eb="9">
      <t>キョシツ</t>
    </rPh>
    <phoneticPr fontId="2"/>
  </si>
  <si>
    <t>HEMS　本体</t>
    <rPh sb="5" eb="7">
      <t>ホンタイ</t>
    </rPh>
    <phoneticPr fontId="2"/>
  </si>
  <si>
    <t>HEMS　モニター</t>
    <phoneticPr fontId="2"/>
  </si>
  <si>
    <t>省エネ性能表示</t>
    <rPh sb="0" eb="1">
      <t>ショウ</t>
    </rPh>
    <rPh sb="3" eb="7">
      <t>セイノウヒョウジ</t>
    </rPh>
    <phoneticPr fontId="2"/>
  </si>
  <si>
    <t>玄関扉</t>
    <rPh sb="0" eb="2">
      <t>ゲンカン</t>
    </rPh>
    <rPh sb="2" eb="3">
      <t>トビラ</t>
    </rPh>
    <phoneticPr fontId="2"/>
  </si>
  <si>
    <t>断熱材充填状況（壁）</t>
    <rPh sb="0" eb="2">
      <t>ダンネツ</t>
    </rPh>
    <rPh sb="2" eb="3">
      <t>ザイ</t>
    </rPh>
    <rPh sb="3" eb="5">
      <t>ジュウテン</t>
    </rPh>
    <rPh sb="5" eb="7">
      <t>ジョウキョウ</t>
    </rPh>
    <rPh sb="8" eb="9">
      <t>カベ</t>
    </rPh>
    <phoneticPr fontId="2"/>
  </si>
  <si>
    <t>内観　主たる居室（リビング）</t>
    <rPh sb="0" eb="2">
      <t>ナイカン</t>
    </rPh>
    <rPh sb="3" eb="4">
      <t>シュ</t>
    </rPh>
    <rPh sb="6" eb="8">
      <t>キョシツ</t>
    </rPh>
    <phoneticPr fontId="2"/>
  </si>
  <si>
    <t>蓄電池</t>
    <rPh sb="0" eb="3">
      <t>チクデンチ</t>
    </rPh>
    <phoneticPr fontId="2"/>
  </si>
  <si>
    <t>コジェネレーションシステム</t>
    <phoneticPr fontId="2"/>
  </si>
  <si>
    <t>令和５年度　LCCM住宅整備推進事業　完了実績写真台帳</t>
    <phoneticPr fontId="2"/>
  </si>
  <si>
    <t>外皮断熱工事</t>
  </si>
  <si>
    <t>外皮断熱工事</t>
    <rPh sb="0" eb="2">
      <t>ガイヒ</t>
    </rPh>
    <rPh sb="2" eb="4">
      <t>ダンネツ</t>
    </rPh>
    <rPh sb="4" eb="6">
      <t>コウジ</t>
    </rPh>
    <phoneticPr fontId="2"/>
  </si>
  <si>
    <t>開口部断熱工事</t>
  </si>
  <si>
    <t>開口部断熱工事</t>
    <rPh sb="0" eb="3">
      <t>カイコウブ</t>
    </rPh>
    <rPh sb="3" eb="7">
      <t>ダンネツコウジ</t>
    </rPh>
    <phoneticPr fontId="2"/>
  </si>
  <si>
    <t>暖冷房設備</t>
  </si>
  <si>
    <t>暖冷房設備</t>
    <rPh sb="0" eb="5">
      <t>ダンレイボウセツビ</t>
    </rPh>
    <phoneticPr fontId="2"/>
  </si>
  <si>
    <t>給湯設備</t>
  </si>
  <si>
    <t>給湯設備</t>
    <rPh sb="0" eb="4">
      <t>キュウトウセツビ</t>
    </rPh>
    <phoneticPr fontId="2"/>
  </si>
  <si>
    <t>換気設備</t>
  </si>
  <si>
    <t>換気設備</t>
    <rPh sb="0" eb="4">
      <t>カンキセツビ</t>
    </rPh>
    <phoneticPr fontId="2"/>
  </si>
  <si>
    <t>照明設備</t>
  </si>
  <si>
    <t>照明設備</t>
    <rPh sb="0" eb="4">
      <t>ショウメイセツビ</t>
    </rPh>
    <phoneticPr fontId="2"/>
  </si>
  <si>
    <t>耐震性強化工事</t>
    <rPh sb="0" eb="5">
      <t>タイシンセイキョウカ</t>
    </rPh>
    <rPh sb="5" eb="7">
      <t>コウジ</t>
    </rPh>
    <phoneticPr fontId="2"/>
  </si>
  <si>
    <t>ＨＥＭＳ</t>
  </si>
  <si>
    <t>ＨＥＭＳ</t>
    <phoneticPr fontId="2"/>
  </si>
  <si>
    <t>蓄電池</t>
  </si>
  <si>
    <t>太陽熱利用システム</t>
  </si>
  <si>
    <t>太陽熱利用システム</t>
    <rPh sb="0" eb="3">
      <t>タイヨウネツ</t>
    </rPh>
    <rPh sb="3" eb="5">
      <t>リヨウ</t>
    </rPh>
    <phoneticPr fontId="2"/>
  </si>
  <si>
    <t>コージェネレーションシステム</t>
  </si>
  <si>
    <t>コージェネレーションシステム</t>
    <phoneticPr fontId="2"/>
  </si>
  <si>
    <t>令和５年度　LCCM住宅整備推進事業　完了実績写真台帳</t>
    <rPh sb="3" eb="5">
      <t>ネンド</t>
    </rPh>
    <rPh sb="10" eb="12">
      <t>ジュウタク</t>
    </rPh>
    <rPh sb="12" eb="14">
      <t>セイビ</t>
    </rPh>
    <rPh sb="14" eb="16">
      <t>スイシン</t>
    </rPh>
    <rPh sb="16" eb="18">
      <t>ジギョウ</t>
    </rPh>
    <rPh sb="19" eb="21">
      <t>カンリョウ</t>
    </rPh>
    <rPh sb="21" eb="23">
      <t>ジッセキ</t>
    </rPh>
    <rPh sb="23" eb="25">
      <t>シャシン</t>
    </rPh>
    <rPh sb="25" eb="27">
      <t>ダイチョウ</t>
    </rPh>
    <phoneticPr fontId="2"/>
  </si>
  <si>
    <t>断熱強化</t>
  </si>
  <si>
    <t>「住宅・住戸の外皮性能の計算プログラム」により外皮の平均熱貫流率の数値が確認できること</t>
  </si>
  <si>
    <t>可</t>
  </si>
  <si>
    <t>ガス潜熱回収型温水暖房機</t>
  </si>
  <si>
    <t>計算結果に暖房部効率が表示されており要件を満足していること</t>
  </si>
  <si>
    <t>石油潜熱回収型温水暖房機</t>
  </si>
  <si>
    <t>不可</t>
  </si>
  <si>
    <t>電気ヒートポンプ式温水暖房機</t>
  </si>
  <si>
    <t>温水配管に断熱被覆</t>
  </si>
  <si>
    <t>計算結果にて「断熱配管：採用する」となっていること</t>
  </si>
  <si>
    <t>ヒートポンプ式セントラル空調システム</t>
  </si>
  <si>
    <t>計算結果の定格能力・消費電力より暖房・冷房それぞれのCOPを別途算出して別紙提出（様式任意）</t>
  </si>
  <si>
    <t>電気給湯器（ヒートポンプ式）</t>
  </si>
  <si>
    <t>品番を指定せずJIS効率（JISC9220）の値を入力した計算結果が表示されており要件を満たしていること</t>
  </si>
  <si>
    <t>ガス瞬間式給湯器</t>
  </si>
  <si>
    <t>計算結果に給湯部エネルギー消費効率が表示されており要件を満足していること</t>
  </si>
  <si>
    <t>石油瞬間式給湯器</t>
  </si>
  <si>
    <t>ヒートポンプ・ガス瞬間式併用型給湯器</t>
  </si>
  <si>
    <t>熱交型換気設備</t>
  </si>
  <si>
    <t>計算結果に温度交換効率が表示されており要件を満足していること</t>
  </si>
  <si>
    <t>ダクト式換気設備、第一種換気設備</t>
  </si>
  <si>
    <t>計算結果に比消費電力が表示されており要件を満足していること</t>
  </si>
  <si>
    <t>LED</t>
  </si>
  <si>
    <t>計算結果にて「すべての機器においてLEDを使用している」となっていること</t>
  </si>
  <si>
    <t>蛍光灯</t>
  </si>
  <si>
    <t>その他</t>
  </si>
  <si>
    <t>計算結果にブランド事業者名、型式、成績証明書番号または自己適合宣言書番号が表示されていること</t>
  </si>
  <si>
    <t>ガスエンジン給湯器</t>
  </si>
  <si>
    <t>　</t>
  </si>
  <si>
    <t>可</t>
    <phoneticPr fontId="2"/>
  </si>
  <si>
    <t>給湯設備に接続して空調するもの</t>
    <phoneticPr fontId="2"/>
  </si>
  <si>
    <t>項目</t>
    <rPh sb="0" eb="2">
      <t>コウモク</t>
    </rPh>
    <phoneticPr fontId="2"/>
  </si>
  <si>
    <t>確認事項</t>
    <rPh sb="0" eb="2">
      <t>カクニン</t>
    </rPh>
    <rPh sb="2" eb="4">
      <t>ジコウ</t>
    </rPh>
    <phoneticPr fontId="2"/>
  </si>
  <si>
    <t>計算結果にて「断熱配管：採用する」となっている及び上面放熱率が表示されており要件を満足していること</t>
    <phoneticPr fontId="2"/>
  </si>
  <si>
    <t>断熱被覆＋上面放熱率90%</t>
    <phoneticPr fontId="2"/>
  </si>
  <si>
    <t>給気型パイプ用ファン又は排気型パイプ用ファン</t>
    <phoneticPr fontId="2"/>
  </si>
  <si>
    <t>「住宅・住戸の外皮性能の計算プログラム」及び「住戸・住宅の外皮性能計算条件入力シート」によりサッシ、ドア等の熱貫流率が確認できること</t>
    <phoneticPr fontId="2"/>
  </si>
  <si>
    <t>燃料電池</t>
    <phoneticPr fontId="2"/>
  </si>
  <si>
    <t>設置機器</t>
    <rPh sb="0" eb="2">
      <t>セッチ</t>
    </rPh>
    <rPh sb="2" eb="4">
      <t>キキ</t>
    </rPh>
    <phoneticPr fontId="2"/>
  </si>
  <si>
    <t>ー</t>
    <phoneticPr fontId="2"/>
  </si>
  <si>
    <t>温水式パネルラジエーター</t>
    <phoneticPr fontId="2"/>
  </si>
  <si>
    <t>温水式床暖房</t>
    <phoneticPr fontId="2"/>
  </si>
  <si>
    <t>□</t>
  </si>
  <si>
    <t>着色されたシートの設置機器・器具を
プルダウンで選択すること</t>
    <rPh sb="0" eb="2">
      <t>チャクショク</t>
    </rPh>
    <rPh sb="9" eb="13">
      <t>セッチキキ</t>
    </rPh>
    <rPh sb="14" eb="16">
      <t>キグ</t>
    </rPh>
    <rPh sb="24" eb="26">
      <t>センタク</t>
    </rPh>
    <phoneticPr fontId="2"/>
  </si>
  <si>
    <t>―</t>
    <phoneticPr fontId="2"/>
  </si>
  <si>
    <t>１．補助額の算出方法</t>
    <rPh sb="2" eb="5">
      <t>ホジョガク</t>
    </rPh>
    <rPh sb="6" eb="10">
      <t>サンシュツホウホウ</t>
    </rPh>
    <phoneticPr fontId="2"/>
  </si>
  <si>
    <t>２．建設住宅性能評価の取得有無</t>
    <rPh sb="2" eb="4">
      <t>ケンセツ</t>
    </rPh>
    <rPh sb="4" eb="6">
      <t>ジュウタク</t>
    </rPh>
    <rPh sb="6" eb="10">
      <t>セイノウヒョウカ</t>
    </rPh>
    <rPh sb="11" eb="13">
      <t>シュトク</t>
    </rPh>
    <rPh sb="13" eb="15">
      <t>ウム</t>
    </rPh>
    <phoneticPr fontId="2"/>
  </si>
  <si>
    <t>　建設工事等における補助対象工事の掛かり増し費用から算出</t>
    <rPh sb="1" eb="3">
      <t>ケンセツ</t>
    </rPh>
    <rPh sb="3" eb="6">
      <t>コウジトウ</t>
    </rPh>
    <rPh sb="10" eb="16">
      <t>ホジョタイショウコウジ</t>
    </rPh>
    <rPh sb="17" eb="18">
      <t>カ</t>
    </rPh>
    <rPh sb="20" eb="21">
      <t>マ</t>
    </rPh>
    <rPh sb="22" eb="24">
      <t>ヒヨウ</t>
    </rPh>
    <rPh sb="26" eb="28">
      <t>サンシュツ</t>
    </rPh>
    <phoneticPr fontId="2"/>
  </si>
  <si>
    <t>　補助対象となる建設工事費全体の費用から算出</t>
    <rPh sb="1" eb="5">
      <t>ホジョタイショウ</t>
    </rPh>
    <rPh sb="8" eb="13">
      <t>ケンセツコウジヒ</t>
    </rPh>
    <rPh sb="13" eb="15">
      <t>ゼンタイ</t>
    </rPh>
    <rPh sb="16" eb="18">
      <t>ヒヨウ</t>
    </rPh>
    <rPh sb="20" eb="22">
      <t>サンシュツ</t>
    </rPh>
    <phoneticPr fontId="2"/>
  </si>
  <si>
    <t>　建設住宅性能評価を取得</t>
    <rPh sb="1" eb="3">
      <t>ケンセツ</t>
    </rPh>
    <rPh sb="3" eb="5">
      <t>ジュウタク</t>
    </rPh>
    <rPh sb="5" eb="9">
      <t>セイノウヒョウカ</t>
    </rPh>
    <rPh sb="10" eb="12">
      <t>シュトク</t>
    </rPh>
    <phoneticPr fontId="2"/>
  </si>
  <si>
    <t>工事写真
要否</t>
    <rPh sb="0" eb="2">
      <t>コウジ</t>
    </rPh>
    <rPh sb="2" eb="4">
      <t>シャシン</t>
    </rPh>
    <rPh sb="5" eb="7">
      <t>ヨウヒ</t>
    </rPh>
    <phoneticPr fontId="2"/>
  </si>
  <si>
    <t>申請者</t>
    <rPh sb="0" eb="3">
      <t>シンセイシャ</t>
    </rPh>
    <phoneticPr fontId="2"/>
  </si>
  <si>
    <t>建築主又は買主</t>
    <rPh sb="0" eb="3">
      <t>ケンチクヌシ</t>
    </rPh>
    <rPh sb="3" eb="4">
      <t>マタ</t>
    </rPh>
    <rPh sb="5" eb="7">
      <t>カイヌシ</t>
    </rPh>
    <phoneticPr fontId="2"/>
  </si>
  <si>
    <t>＞＞以下の該当する補助額の算定方法を「■」にすること</t>
    <rPh sb="2" eb="4">
      <t>イカ</t>
    </rPh>
    <rPh sb="5" eb="7">
      <t>ガイトウ</t>
    </rPh>
    <rPh sb="9" eb="12">
      <t>ホジョガク</t>
    </rPh>
    <rPh sb="13" eb="15">
      <t>サンテイ</t>
    </rPh>
    <rPh sb="15" eb="17">
      <t>ホウホウ</t>
    </rPh>
    <phoneticPr fontId="2"/>
  </si>
  <si>
    <t>【工事写真撮影に係る留意事項】</t>
    <phoneticPr fontId="2"/>
  </si>
  <si>
    <t>・</t>
    <phoneticPr fontId="2"/>
  </si>
  <si>
    <t>建物の外観および内観</t>
    <rPh sb="0" eb="2">
      <t>タテモノ</t>
    </rPh>
    <rPh sb="3" eb="5">
      <t>ガイカン</t>
    </rPh>
    <rPh sb="8" eb="10">
      <t>ナイカン</t>
    </rPh>
    <phoneticPr fontId="2"/>
  </si>
  <si>
    <t>≪共通事項≫</t>
    <rPh sb="1" eb="3">
      <t>キョウツウ</t>
    </rPh>
    <rPh sb="3" eb="5">
      <t>ジコウ</t>
    </rPh>
    <phoneticPr fontId="2"/>
  </si>
  <si>
    <t>１．外観・内観</t>
    <rPh sb="2" eb="4">
      <t>ガイカン</t>
    </rPh>
    <rPh sb="5" eb="7">
      <t>ナイカン</t>
    </rPh>
    <phoneticPr fontId="2"/>
  </si>
  <si>
    <t>建物の外観</t>
    <rPh sb="0" eb="2">
      <t>タテモノ</t>
    </rPh>
    <rPh sb="3" eb="5">
      <t>ガイカン</t>
    </rPh>
    <phoneticPr fontId="2"/>
  </si>
  <si>
    <t>補助対象とした全てをカラーで撮影し、撮影対象が不鮮明なものは不可。</t>
    <rPh sb="18" eb="20">
      <t>サツエイ</t>
    </rPh>
    <rPh sb="20" eb="22">
      <t>タイショウ</t>
    </rPh>
    <rPh sb="23" eb="26">
      <t>フセンメイ</t>
    </rPh>
    <rPh sb="30" eb="32">
      <t>フカ</t>
    </rPh>
    <phoneticPr fontId="2"/>
  </si>
  <si>
    <t>提出の写真で確認できない場合は、追加で写真を求める場合があるため、様々なアングルから複数枚を撮影しておくこと。</t>
    <rPh sb="0" eb="2">
      <t>テイシュツ</t>
    </rPh>
    <rPh sb="3" eb="5">
      <t>シャシン</t>
    </rPh>
    <rPh sb="6" eb="8">
      <t>カクニン</t>
    </rPh>
    <rPh sb="12" eb="14">
      <t>バアイ</t>
    </rPh>
    <rPh sb="16" eb="18">
      <t>ツイカ</t>
    </rPh>
    <rPh sb="19" eb="21">
      <t>シャシン</t>
    </rPh>
    <rPh sb="22" eb="23">
      <t>モト</t>
    </rPh>
    <rPh sb="25" eb="27">
      <t>バアイ</t>
    </rPh>
    <rPh sb="33" eb="35">
      <t>サマザマ</t>
    </rPh>
    <rPh sb="42" eb="45">
      <t>フクスウマイ</t>
    </rPh>
    <rPh sb="46" eb="48">
      <t>サツエイ</t>
    </rPh>
    <phoneticPr fontId="2"/>
  </si>
  <si>
    <t>建物の内観</t>
    <rPh sb="0" eb="2">
      <t>タテモノ</t>
    </rPh>
    <rPh sb="3" eb="5">
      <t>ナイカン</t>
    </rPh>
    <phoneticPr fontId="2"/>
  </si>
  <si>
    <t>２．外皮・開口部断熱工事</t>
    <rPh sb="2" eb="4">
      <t>ガイヒ</t>
    </rPh>
    <rPh sb="5" eb="8">
      <t>カイコウブ</t>
    </rPh>
    <rPh sb="8" eb="10">
      <t>ダンネツ</t>
    </rPh>
    <rPh sb="10" eb="12">
      <t>コウジ</t>
    </rPh>
    <phoneticPr fontId="2"/>
  </si>
  <si>
    <t>断熱材</t>
    <rPh sb="0" eb="3">
      <t>ダンネツザイ</t>
    </rPh>
    <phoneticPr fontId="2"/>
  </si>
  <si>
    <t>玄関扉</t>
    <rPh sb="0" eb="3">
      <t>ゲンカントビラ</t>
    </rPh>
    <phoneticPr fontId="2"/>
  </si>
  <si>
    <t>製品名を確認できる写真（性能シールや納品時）を撮影すること。</t>
    <rPh sb="23" eb="25">
      <t>サツエイ</t>
    </rPh>
    <phoneticPr fontId="2"/>
  </si>
  <si>
    <t>施工後、全体を確認できるよう撮影すること。</t>
    <rPh sb="0" eb="3">
      <t>セコウゴ</t>
    </rPh>
    <rPh sb="4" eb="6">
      <t>ゼンタイ</t>
    </rPh>
    <rPh sb="7" eb="9">
      <t>カクニン</t>
    </rPh>
    <rPh sb="14" eb="16">
      <t>サツエイ</t>
    </rPh>
    <phoneticPr fontId="2"/>
  </si>
  <si>
    <t>施工部位が複数ある場合、台帳を適宜追加すること。</t>
    <rPh sb="0" eb="4">
      <t>セコウブイ</t>
    </rPh>
    <rPh sb="5" eb="7">
      <t>フクスウ</t>
    </rPh>
    <rPh sb="9" eb="11">
      <t>バアイ</t>
    </rPh>
    <rPh sb="12" eb="14">
      <t>ダイチョウ</t>
    </rPh>
    <rPh sb="15" eb="17">
      <t>テキギ</t>
    </rPh>
    <rPh sb="17" eb="19">
      <t>ツイカ</t>
    </rPh>
    <phoneticPr fontId="2"/>
  </si>
  <si>
    <t>３．高効率設備機器工事</t>
    <rPh sb="2" eb="3">
      <t>コウ</t>
    </rPh>
    <rPh sb="3" eb="5">
      <t>コウリツ</t>
    </rPh>
    <rPh sb="5" eb="7">
      <t>セツビ</t>
    </rPh>
    <rPh sb="7" eb="9">
      <t>キキ</t>
    </rPh>
    <rPh sb="9" eb="11">
      <t>コウジ</t>
    </rPh>
    <phoneticPr fontId="2"/>
  </si>
  <si>
    <t>台帳を適宜追加し、代表的な２～３箇所程度の写真を提出すること。</t>
    <rPh sb="0" eb="2">
      <t>ダイチョウ</t>
    </rPh>
    <rPh sb="3" eb="5">
      <t>テキギ</t>
    </rPh>
    <rPh sb="5" eb="7">
      <t>ツイカ</t>
    </rPh>
    <rPh sb="9" eb="12">
      <t>ダイヒョウテキ</t>
    </rPh>
    <rPh sb="16" eb="18">
      <t>カショ</t>
    </rPh>
    <rPh sb="18" eb="20">
      <t>テイド</t>
    </rPh>
    <rPh sb="21" eb="23">
      <t>シャシン</t>
    </rPh>
    <rPh sb="24" eb="26">
      <t>テイシュツ</t>
    </rPh>
    <phoneticPr fontId="2"/>
  </si>
  <si>
    <t>設置した室（リビング・その他の居室）ごとに撮影すること。</t>
    <rPh sb="0" eb="2">
      <t>セッチ</t>
    </rPh>
    <rPh sb="4" eb="5">
      <t>シツ</t>
    </rPh>
    <rPh sb="13" eb="14">
      <t>タ</t>
    </rPh>
    <rPh sb="15" eb="17">
      <t>キョシツ</t>
    </rPh>
    <rPh sb="21" eb="23">
      <t>サツエイ</t>
    </rPh>
    <phoneticPr fontId="2"/>
  </si>
  <si>
    <t>給湯設備</t>
    <rPh sb="0" eb="2">
      <t>キュウトウ</t>
    </rPh>
    <rPh sb="2" eb="4">
      <t>セツビ</t>
    </rPh>
    <phoneticPr fontId="2"/>
  </si>
  <si>
    <t>換気設備</t>
    <rPh sb="0" eb="2">
      <t>カンキ</t>
    </rPh>
    <rPh sb="2" eb="4">
      <t>セツビ</t>
    </rPh>
    <phoneticPr fontId="2"/>
  </si>
  <si>
    <t>本体と給排気部が分かれている場合は、本体の写真を撮影すること。</t>
    <rPh sb="0" eb="2">
      <t>ホンタイ</t>
    </rPh>
    <rPh sb="3" eb="6">
      <t>キュウハイキ</t>
    </rPh>
    <rPh sb="6" eb="7">
      <t>ブ</t>
    </rPh>
    <rPh sb="8" eb="9">
      <t>ワ</t>
    </rPh>
    <rPh sb="14" eb="16">
      <t>バアイ</t>
    </rPh>
    <rPh sb="18" eb="20">
      <t>ホンタイ</t>
    </rPh>
    <rPh sb="21" eb="23">
      <t>シャシン</t>
    </rPh>
    <rPh sb="24" eb="26">
      <t>サツエイ</t>
    </rPh>
    <phoneticPr fontId="2"/>
  </si>
  <si>
    <t>照明設備</t>
    <rPh sb="0" eb="2">
      <t>ショウメイ</t>
    </rPh>
    <rPh sb="2" eb="4">
      <t>セツビ</t>
    </rPh>
    <phoneticPr fontId="2"/>
  </si>
  <si>
    <t>４．耐震性強化工事・その他工事</t>
    <rPh sb="2" eb="4">
      <t>タイシン</t>
    </rPh>
    <rPh sb="4" eb="5">
      <t>セイ</t>
    </rPh>
    <rPh sb="5" eb="7">
      <t>キョウカ</t>
    </rPh>
    <rPh sb="7" eb="9">
      <t>コウジ</t>
    </rPh>
    <rPh sb="12" eb="13">
      <t>タ</t>
    </rPh>
    <rPh sb="13" eb="15">
      <t>コウジ</t>
    </rPh>
    <phoneticPr fontId="2"/>
  </si>
  <si>
    <t>耐震性強化工事</t>
    <rPh sb="0" eb="7">
      <t>タイシンセイキョウカコウジ</t>
    </rPh>
    <phoneticPr fontId="2"/>
  </si>
  <si>
    <r>
      <t>補助対象に計上した施工内容ごとに</t>
    </r>
    <r>
      <rPr>
        <b/>
        <sz val="11"/>
        <color theme="1"/>
        <rFont val="游ゴシック"/>
        <family val="3"/>
        <charset val="128"/>
        <scheme val="minor"/>
      </rPr>
      <t>施工中</t>
    </r>
    <r>
      <rPr>
        <sz val="11"/>
        <color theme="1"/>
        <rFont val="游ゴシック"/>
        <family val="2"/>
        <charset val="128"/>
        <scheme val="minor"/>
      </rPr>
      <t>の写真を撮影すること。</t>
    </r>
    <rPh sb="0" eb="4">
      <t>ホジョタイショウ</t>
    </rPh>
    <rPh sb="5" eb="7">
      <t>ケイジョウ</t>
    </rPh>
    <rPh sb="9" eb="11">
      <t>セコウ</t>
    </rPh>
    <rPh sb="11" eb="13">
      <t>ナイヨウ</t>
    </rPh>
    <rPh sb="16" eb="19">
      <t>セコウチュウ</t>
    </rPh>
    <rPh sb="20" eb="22">
      <t>シャシン</t>
    </rPh>
    <rPh sb="23" eb="25">
      <t>サツエイ</t>
    </rPh>
    <phoneticPr fontId="2"/>
  </si>
  <si>
    <t>HEMS</t>
    <phoneticPr fontId="2"/>
  </si>
  <si>
    <r>
      <t xml:space="preserve">蓄電池
太陽熱利用システム
</t>
    </r>
    <r>
      <rPr>
        <sz val="10"/>
        <color theme="1"/>
        <rFont val="游ゴシック"/>
        <family val="3"/>
        <charset val="128"/>
        <scheme val="minor"/>
      </rPr>
      <t>コージェネレーションシステム</t>
    </r>
    <rPh sb="0" eb="3">
      <t>チクデンチ</t>
    </rPh>
    <rPh sb="4" eb="7">
      <t>タイヨウネツ</t>
    </rPh>
    <rPh sb="7" eb="9">
      <t>リヨウ</t>
    </rPh>
    <phoneticPr fontId="2"/>
  </si>
  <si>
    <t>３．補助対象とする工事・設備等の工事写真要否</t>
    <rPh sb="2" eb="6">
      <t>ホジョタイショウ</t>
    </rPh>
    <rPh sb="9" eb="11">
      <t>コウジ</t>
    </rPh>
    <rPh sb="12" eb="14">
      <t>セツビ</t>
    </rPh>
    <rPh sb="14" eb="15">
      <t>トウ</t>
    </rPh>
    <rPh sb="16" eb="20">
      <t>コウジシャシン</t>
    </rPh>
    <rPh sb="20" eb="22">
      <t>ヨウヒ</t>
    </rPh>
    <phoneticPr fontId="2"/>
  </si>
  <si>
    <t>設置箇所を確認できる「補助対象箇所の周辺を含めた全景」と、品番等を確認できる「工事の内容が確認できる近影」を撮影すること。</t>
    <rPh sb="0" eb="2">
      <t>セッチ</t>
    </rPh>
    <rPh sb="2" eb="4">
      <t>カショ</t>
    </rPh>
    <rPh sb="5" eb="7">
      <t>カクニン</t>
    </rPh>
    <rPh sb="33" eb="35">
      <t>カクニン</t>
    </rPh>
    <phoneticPr fontId="2"/>
  </si>
  <si>
    <t>設置箇所を確認できる「補助対象箇所の周辺を含めた全景」と、品番等を確認できる「工事の内容が確認できる近影」を撮影すること。</t>
    <rPh sb="0" eb="2">
      <t>セッチ</t>
    </rPh>
    <rPh sb="2" eb="4">
      <t>カショ</t>
    </rPh>
    <rPh sb="5" eb="7">
      <t>カクニン</t>
    </rPh>
    <rPh sb="11" eb="13">
      <t>ホジョ</t>
    </rPh>
    <rPh sb="13" eb="15">
      <t>タイショウ</t>
    </rPh>
    <rPh sb="15" eb="17">
      <t>カショ</t>
    </rPh>
    <rPh sb="18" eb="20">
      <t>シュウヘン</t>
    </rPh>
    <rPh sb="21" eb="22">
      <t>フク</t>
    </rPh>
    <rPh sb="24" eb="26">
      <t>ゼンケイ</t>
    </rPh>
    <rPh sb="31" eb="32">
      <t>トウ</t>
    </rPh>
    <rPh sb="33" eb="35">
      <t>カクニン</t>
    </rPh>
    <rPh sb="39" eb="41">
      <t>コウジ</t>
    </rPh>
    <rPh sb="42" eb="44">
      <t>ナイヨウ</t>
    </rPh>
    <rPh sb="45" eb="47">
      <t>カクニン</t>
    </rPh>
    <rPh sb="50" eb="52">
      <t>キンエイ</t>
    </rPh>
    <rPh sb="54" eb="56">
      <t>サツエイ</t>
    </rPh>
    <phoneticPr fontId="2"/>
  </si>
  <si>
    <t>蓄電池　品番シール接写</t>
    <rPh sb="0" eb="3">
      <t>チクデンチ</t>
    </rPh>
    <phoneticPr fontId="2"/>
  </si>
  <si>
    <t>必要</t>
  </si>
  <si>
    <r>
      <t>施工部位毎(屋根・天井・外壁・床・基礎等)に</t>
    </r>
    <r>
      <rPr>
        <b/>
        <sz val="11"/>
        <color theme="1"/>
        <rFont val="游ゴシック"/>
        <family val="3"/>
        <charset val="128"/>
        <scheme val="minor"/>
      </rPr>
      <t>施工中</t>
    </r>
    <r>
      <rPr>
        <sz val="11"/>
        <color theme="1"/>
        <rFont val="游ゴシック"/>
        <family val="2"/>
        <charset val="128"/>
        <scheme val="minor"/>
      </rPr>
      <t>の充填状況を撮影すること。</t>
    </r>
    <rPh sb="0" eb="4">
      <t>セコウブイ</t>
    </rPh>
    <rPh sb="4" eb="5">
      <t>ゴト</t>
    </rPh>
    <rPh sb="6" eb="8">
      <t>ヤネ</t>
    </rPh>
    <rPh sb="9" eb="11">
      <t>テンジョウ</t>
    </rPh>
    <rPh sb="12" eb="14">
      <t>ガイヘキ</t>
    </rPh>
    <rPh sb="15" eb="16">
      <t>ユカ</t>
    </rPh>
    <rPh sb="17" eb="19">
      <t>キソ</t>
    </rPh>
    <rPh sb="19" eb="20">
      <t>トウ</t>
    </rPh>
    <rPh sb="22" eb="25">
      <t>セコウチュウ</t>
    </rPh>
    <rPh sb="26" eb="28">
      <t>ジュウテン</t>
    </rPh>
    <rPh sb="28" eb="30">
      <t>ジョウキョウ</t>
    </rPh>
    <rPh sb="31" eb="33">
      <t>サツエイ</t>
    </rPh>
    <phoneticPr fontId="2"/>
  </si>
  <si>
    <t>熱源部と貯湯部が分かれている場合は、貯湯部の近影写真を撮影すること。</t>
    <rPh sb="0" eb="3">
      <t>ネツゲンブ</t>
    </rPh>
    <rPh sb="4" eb="7">
      <t>チョトウブ</t>
    </rPh>
    <rPh sb="8" eb="9">
      <t>ワ</t>
    </rPh>
    <rPh sb="14" eb="16">
      <t>バアイ</t>
    </rPh>
    <rPh sb="18" eb="19">
      <t>タ</t>
    </rPh>
    <rPh sb="19" eb="20">
      <t>ユ</t>
    </rPh>
    <rPh sb="20" eb="21">
      <t>ブ</t>
    </rPh>
    <rPh sb="22" eb="24">
      <t>キンエイ</t>
    </rPh>
    <rPh sb="24" eb="26">
      <t>シャシン</t>
    </rPh>
    <rPh sb="27" eb="29">
      <t>サツエイ</t>
    </rPh>
    <phoneticPr fontId="2"/>
  </si>
  <si>
    <r>
      <t>分電盤との接続(計測アダプター等)が確認できる</t>
    </r>
    <r>
      <rPr>
        <b/>
        <sz val="11"/>
        <color theme="1"/>
        <rFont val="游ゴシック"/>
        <family val="3"/>
        <charset val="128"/>
        <scheme val="minor"/>
      </rPr>
      <t>施工中</t>
    </r>
    <r>
      <rPr>
        <sz val="11"/>
        <color theme="1"/>
        <rFont val="游ゴシック"/>
        <family val="2"/>
        <charset val="128"/>
        <scheme val="minor"/>
      </rPr>
      <t>の写真を撮影すること。</t>
    </r>
    <rPh sb="8" eb="10">
      <t>ケイソク</t>
    </rPh>
    <rPh sb="15" eb="16">
      <t>ナド</t>
    </rPh>
    <phoneticPr fontId="2"/>
  </si>
  <si>
    <t>設置箇所を確認できる「補助対象箇所の周辺を含めた全景」と、品番・製造番号等を確認できる「工事の内容が確認できる近影」を撮影すること。</t>
    <rPh sb="0" eb="2">
      <t>セッチ</t>
    </rPh>
    <rPh sb="2" eb="4">
      <t>カショ</t>
    </rPh>
    <rPh sb="5" eb="7">
      <t>カクニン</t>
    </rPh>
    <rPh sb="11" eb="13">
      <t>ホジョ</t>
    </rPh>
    <rPh sb="13" eb="15">
      <t>タイショウ</t>
    </rPh>
    <rPh sb="15" eb="17">
      <t>カショ</t>
    </rPh>
    <rPh sb="18" eb="20">
      <t>シュウヘン</t>
    </rPh>
    <rPh sb="21" eb="22">
      <t>フク</t>
    </rPh>
    <rPh sb="24" eb="26">
      <t>ゼンケイ</t>
    </rPh>
    <rPh sb="32" eb="36">
      <t>セイゾウバンゴウ</t>
    </rPh>
    <rPh sb="36" eb="37">
      <t>トウ</t>
    </rPh>
    <rPh sb="38" eb="40">
      <t>カクニン</t>
    </rPh>
    <rPh sb="44" eb="46">
      <t>コウジ</t>
    </rPh>
    <rPh sb="47" eb="49">
      <t>ナイヨウ</t>
    </rPh>
    <rPh sb="50" eb="52">
      <t>カクニン</t>
    </rPh>
    <rPh sb="55" eb="57">
      <t>キンエイ</t>
    </rPh>
    <rPh sb="59" eb="61">
      <t>サツエイ</t>
    </rPh>
    <phoneticPr fontId="2"/>
  </si>
  <si>
    <t>太陽光パネル外観</t>
    <rPh sb="0" eb="3">
      <t>タイヨウコウ</t>
    </rPh>
    <rPh sb="6" eb="8">
      <t>ガイカン</t>
    </rPh>
    <phoneticPr fontId="2"/>
  </si>
  <si>
    <t>外観写真2</t>
    <rPh sb="0" eb="2">
      <t>ガイカン</t>
    </rPh>
    <rPh sb="2" eb="4">
      <t>シャシン</t>
    </rPh>
    <phoneticPr fontId="2"/>
  </si>
  <si>
    <t>暖冷房設備（リビング）</t>
    <rPh sb="0" eb="1">
      <t>ダン</t>
    </rPh>
    <rPh sb="1" eb="3">
      <t>レイボウ</t>
    </rPh>
    <phoneticPr fontId="2"/>
  </si>
  <si>
    <t>暖冷房設備（その他居室）</t>
    <rPh sb="0" eb="1">
      <t>ダン</t>
    </rPh>
    <rPh sb="1" eb="3">
      <t>レイボウ</t>
    </rPh>
    <rPh sb="3" eb="5">
      <t>セツビ</t>
    </rPh>
    <rPh sb="8" eb="9">
      <t>タ</t>
    </rPh>
    <rPh sb="9" eb="11">
      <t>キョシツ</t>
    </rPh>
    <phoneticPr fontId="2"/>
  </si>
  <si>
    <t>仕様：</t>
    <phoneticPr fontId="2"/>
  </si>
  <si>
    <t>暖冷房設備</t>
    <rPh sb="0" eb="1">
      <t>ダン</t>
    </rPh>
    <rPh sb="1" eb="3">
      <t>レイボウ</t>
    </rPh>
    <rPh sb="3" eb="5">
      <t>セツビ</t>
    </rPh>
    <phoneticPr fontId="2"/>
  </si>
  <si>
    <t>以下の内容を確認し、該当する場合、「■」にすること</t>
    <rPh sb="0" eb="2">
      <t>イカ</t>
    </rPh>
    <rPh sb="3" eb="5">
      <t>ナイヨウ</t>
    </rPh>
    <rPh sb="6" eb="8">
      <t>カクニン</t>
    </rPh>
    <rPh sb="10" eb="12">
      <t>ガイトウ</t>
    </rPh>
    <rPh sb="14" eb="16">
      <t>バアイ</t>
    </rPh>
    <phoneticPr fontId="2"/>
  </si>
  <si>
    <t>省エネ性能表示</t>
    <rPh sb="0" eb="1">
      <t>ショウ</t>
    </rPh>
    <rPh sb="3" eb="5">
      <t>セイノウ</t>
    </rPh>
    <rPh sb="5" eb="7">
      <t>ヒョウジ</t>
    </rPh>
    <phoneticPr fontId="2"/>
  </si>
  <si>
    <t>設計費として、環境効率及び省エネルギー性能の第三者評価結果を表示するための費用（プレート代、シール代等）を補助対象事業費として計上している場合は、プレート、シール等の設置状況が確認できる写真を撮影すること。</t>
    <rPh sb="0" eb="3">
      <t>セッケイヒ</t>
    </rPh>
    <rPh sb="7" eb="11">
      <t>カンキョウコウリツ</t>
    </rPh>
    <rPh sb="11" eb="12">
      <t>オヨ</t>
    </rPh>
    <rPh sb="13" eb="14">
      <t>ショウ</t>
    </rPh>
    <rPh sb="19" eb="21">
      <t>セイノウ</t>
    </rPh>
    <rPh sb="22" eb="25">
      <t>ダイサンシャ</t>
    </rPh>
    <rPh sb="25" eb="27">
      <t>ヒョウカ</t>
    </rPh>
    <rPh sb="27" eb="29">
      <t>ケッカ</t>
    </rPh>
    <rPh sb="30" eb="32">
      <t>ヒョウジ</t>
    </rPh>
    <rPh sb="37" eb="39">
      <t>ヒヨウ</t>
    </rPh>
    <rPh sb="44" eb="45">
      <t>ダイ</t>
    </rPh>
    <rPh sb="49" eb="50">
      <t>ダイ</t>
    </rPh>
    <rPh sb="50" eb="51">
      <t>トウ</t>
    </rPh>
    <rPh sb="53" eb="57">
      <t>ホジョタイショウ</t>
    </rPh>
    <rPh sb="57" eb="60">
      <t>ジギョウヒ</t>
    </rPh>
    <rPh sb="63" eb="65">
      <t>ケイジョウ</t>
    </rPh>
    <rPh sb="69" eb="71">
      <t>バアイ</t>
    </rPh>
    <rPh sb="81" eb="82">
      <t>トウ</t>
    </rPh>
    <rPh sb="83" eb="85">
      <t>セッチ</t>
    </rPh>
    <rPh sb="85" eb="87">
      <t>ジョウキョウ</t>
    </rPh>
    <rPh sb="88" eb="90">
      <t>カクニン</t>
    </rPh>
    <rPh sb="93" eb="95">
      <t>シャシン</t>
    </rPh>
    <rPh sb="96" eb="98">
      <t>サツエイ</t>
    </rPh>
    <phoneticPr fontId="2"/>
  </si>
  <si>
    <t>…入力必須項目</t>
    <rPh sb="1" eb="3">
      <t>ニュウリョク</t>
    </rPh>
    <rPh sb="3" eb="5">
      <t>ヒッス</t>
    </rPh>
    <rPh sb="5" eb="7">
      <t>コウモク</t>
    </rPh>
    <phoneticPr fontId="2"/>
  </si>
  <si>
    <t>仕様：</t>
    <phoneticPr fontId="2"/>
  </si>
  <si>
    <t>…該当する場合の入力項目</t>
    <rPh sb="1" eb="3">
      <t>ガイトウ</t>
    </rPh>
    <rPh sb="5" eb="7">
      <t>バアイ</t>
    </rPh>
    <rPh sb="8" eb="10">
      <t>ニュウリョク</t>
    </rPh>
    <rPh sb="10" eb="12">
      <t>コウモク</t>
    </rPh>
    <phoneticPr fontId="2"/>
  </si>
  <si>
    <t>補助対象に計上した項目を「■」
対象外の項目を「□」にすること</t>
    <rPh sb="0" eb="4">
      <t>ホジョタイショウ</t>
    </rPh>
    <rPh sb="5" eb="7">
      <t>ケイジョウ</t>
    </rPh>
    <rPh sb="9" eb="11">
      <t>コウモク</t>
    </rPh>
    <rPh sb="16" eb="19">
      <t>タイショウガイ</t>
    </rPh>
    <rPh sb="20" eb="22">
      <t>コウモク</t>
    </rPh>
    <phoneticPr fontId="2"/>
  </si>
  <si>
    <t>リビング・その他の居室ごとに代表的な箇所を撮影すること。</t>
    <rPh sb="14" eb="17">
      <t>ダイヒョウテキ</t>
    </rPh>
    <rPh sb="18" eb="20">
      <t>カショ</t>
    </rPh>
    <phoneticPr fontId="2"/>
  </si>
  <si>
    <t>断熱材充填状況(屋根・天井)</t>
    <rPh sb="0" eb="3">
      <t>ダンネツザイ</t>
    </rPh>
    <rPh sb="3" eb="7">
      <t>ジュウテンジョウキョウ</t>
    </rPh>
    <rPh sb="8" eb="10">
      <t>ヤネ</t>
    </rPh>
    <rPh sb="11" eb="13">
      <t>テンジョウ</t>
    </rPh>
    <phoneticPr fontId="2"/>
  </si>
  <si>
    <t>仕様：</t>
    <phoneticPr fontId="2"/>
  </si>
  <si>
    <t>断熱材充填状況（床・基礎）</t>
    <rPh sb="0" eb="3">
      <t>ダンネツザイ</t>
    </rPh>
    <rPh sb="3" eb="5">
      <t>ジュウテン</t>
    </rPh>
    <rPh sb="5" eb="7">
      <t>ジョウキョウ</t>
    </rPh>
    <rPh sb="8" eb="9">
      <t>ユカ</t>
    </rPh>
    <rPh sb="10" eb="12">
      <t>キソ</t>
    </rPh>
    <phoneticPr fontId="2"/>
  </si>
  <si>
    <t>HEMS本体及び分電盤の設置箇所を確認できるそれぞれの「補助対象箇所の周辺を含めた全景」と、エネルギーの利用状況等の表示内容が確認できる「モニターの近影」（モニターがスマートフォン等の外部設備の場合は、外部設備に表示）を撮影すること。</t>
    <rPh sb="4" eb="6">
      <t>ホンタイ</t>
    </rPh>
    <rPh sb="6" eb="7">
      <t>オヨ</t>
    </rPh>
    <rPh sb="8" eb="11">
      <t>ブンデンバン</t>
    </rPh>
    <rPh sb="12" eb="14">
      <t>セッチ</t>
    </rPh>
    <rPh sb="14" eb="16">
      <t>カショ</t>
    </rPh>
    <rPh sb="17" eb="19">
      <t>カクニン</t>
    </rPh>
    <rPh sb="28" eb="30">
      <t>ホジョ</t>
    </rPh>
    <rPh sb="30" eb="32">
      <t>タイショウ</t>
    </rPh>
    <rPh sb="32" eb="34">
      <t>カショ</t>
    </rPh>
    <rPh sb="35" eb="37">
      <t>シュウヘン</t>
    </rPh>
    <rPh sb="38" eb="39">
      <t>フク</t>
    </rPh>
    <rPh sb="41" eb="43">
      <t>ゼンケイ</t>
    </rPh>
    <rPh sb="52" eb="54">
      <t>リヨウ</t>
    </rPh>
    <rPh sb="54" eb="56">
      <t>ジョウキョウ</t>
    </rPh>
    <rPh sb="56" eb="57">
      <t>トウ</t>
    </rPh>
    <rPh sb="58" eb="60">
      <t>ヒョウジ</t>
    </rPh>
    <rPh sb="60" eb="62">
      <t>ナイヨウ</t>
    </rPh>
    <rPh sb="63" eb="65">
      <t>カクニン</t>
    </rPh>
    <rPh sb="74" eb="76">
      <t>キンエイ</t>
    </rPh>
    <rPh sb="92" eb="94">
      <t>ガイブ</t>
    </rPh>
    <rPh sb="97" eb="99">
      <t>バアイ</t>
    </rPh>
    <rPh sb="101" eb="103">
      <t>ガイブ</t>
    </rPh>
    <rPh sb="103" eb="105">
      <t>セツビ</t>
    </rPh>
    <rPh sb="106" eb="108">
      <t>ヒョウジ</t>
    </rPh>
    <rPh sb="110" eb="112">
      <t>サツエイ</t>
    </rPh>
    <phoneticPr fontId="2"/>
  </si>
  <si>
    <t>■</t>
    <phoneticPr fontId="2"/>
  </si>
  <si>
    <t>施工中、施工後の写真は、同じアングル（同じ方向から）で撮影すること。</t>
    <rPh sb="0" eb="3">
      <t>セコウチュウ</t>
    </rPh>
    <rPh sb="4" eb="7">
      <t>セコウゴ</t>
    </rPh>
    <phoneticPr fontId="2"/>
  </si>
  <si>
    <t>竣工後の住宅全景が分かるように２枚以上撮影すること。</t>
    <rPh sb="0" eb="3">
      <t>シュンコウゴ</t>
    </rPh>
    <rPh sb="16" eb="17">
      <t>マイ</t>
    </rPh>
    <rPh sb="17" eb="19">
      <t>イジョウ</t>
    </rPh>
    <phoneticPr fontId="2"/>
  </si>
  <si>
    <t>竣工後の主たる居室（リビング）、その他の居室を各１枚以上、室内全体を確認できるアングルで提出すること。</t>
    <rPh sb="0" eb="3">
      <t>シュンコウゴ</t>
    </rPh>
    <rPh sb="4" eb="5">
      <t>シュ</t>
    </rPh>
    <rPh sb="7" eb="9">
      <t>キョシツ</t>
    </rPh>
    <rPh sb="18" eb="19">
      <t>タ</t>
    </rPh>
    <rPh sb="20" eb="22">
      <t>キョシツ</t>
    </rPh>
    <rPh sb="23" eb="24">
      <t>カク</t>
    </rPh>
    <rPh sb="25" eb="26">
      <t>マイ</t>
    </rPh>
    <rPh sb="26" eb="28">
      <t>イジョウ</t>
    </rPh>
    <rPh sb="29" eb="33">
      <t>シツナイゼンタイ</t>
    </rPh>
    <rPh sb="34" eb="36">
      <t>カクニン</t>
    </rPh>
    <rPh sb="44" eb="46">
      <t>テイシュツ</t>
    </rPh>
    <phoneticPr fontId="2"/>
  </si>
  <si>
    <t>サッシ・窓ガラス</t>
    <rPh sb="4" eb="5">
      <t>マド</t>
    </rPh>
    <phoneticPr fontId="2"/>
  </si>
  <si>
    <t>サッシの製品名、品番を確認できるラベルや窓ガラスの性能を確認できる刻印等を撮影すること。</t>
    <rPh sb="4" eb="7">
      <t>セイヒンメイ</t>
    </rPh>
    <rPh sb="11" eb="13">
      <t>カクニン</t>
    </rPh>
    <rPh sb="20" eb="21">
      <t>マド</t>
    </rPh>
    <rPh sb="25" eb="27">
      <t>セイノウ</t>
    </rPh>
    <rPh sb="28" eb="30">
      <t>カクニン</t>
    </rPh>
    <rPh sb="33" eb="35">
      <t>コクイン</t>
    </rPh>
    <rPh sb="35" eb="36">
      <t>トウ</t>
    </rPh>
    <rPh sb="37" eb="39">
      <t>サツエイ</t>
    </rPh>
    <phoneticPr fontId="2"/>
  </si>
  <si>
    <r>
      <t>全ての工事写真は、現場名、撮影日が記載された</t>
    </r>
    <r>
      <rPr>
        <b/>
        <sz val="11"/>
        <color theme="1"/>
        <rFont val="游ゴシック"/>
        <family val="3"/>
        <charset val="128"/>
        <scheme val="minor"/>
      </rPr>
      <t>看板</t>
    </r>
    <r>
      <rPr>
        <sz val="11"/>
        <color theme="1"/>
        <rFont val="游ゴシック"/>
        <family val="2"/>
        <charset val="128"/>
        <scheme val="minor"/>
      </rPr>
      <t>と一緒に撮影すること。</t>
    </r>
    <phoneticPr fontId="2"/>
  </si>
  <si>
    <t>【竣工後】</t>
    <rPh sb="1" eb="4">
      <t>シュンコウゴ</t>
    </rPh>
    <phoneticPr fontId="2"/>
  </si>
  <si>
    <t>【施工中】</t>
    <rPh sb="1" eb="4">
      <t>セコウチュウ</t>
    </rPh>
    <phoneticPr fontId="2"/>
  </si>
  <si>
    <t>【竣工後】</t>
    <phoneticPr fontId="2"/>
  </si>
  <si>
    <t>断熱充填状況（屋根・天井）</t>
    <rPh sb="0" eb="2">
      <t>ダンネツ</t>
    </rPh>
    <rPh sb="7" eb="9">
      <t>ヤネ</t>
    </rPh>
    <rPh sb="10" eb="12">
      <t>テンジョウ</t>
    </rPh>
    <phoneticPr fontId="2"/>
  </si>
  <si>
    <t>断熱充填状況（壁）</t>
    <rPh sb="0" eb="2">
      <t>ダンネツ</t>
    </rPh>
    <rPh sb="7" eb="8">
      <t>カベ</t>
    </rPh>
    <phoneticPr fontId="2"/>
  </si>
  <si>
    <t>断熱充填状況（床・基礎）</t>
    <rPh sb="0" eb="2">
      <t>ダンネツ</t>
    </rPh>
    <rPh sb="7" eb="8">
      <t>ユカ</t>
    </rPh>
    <rPh sb="9" eb="11">
      <t>キソ</t>
    </rPh>
    <phoneticPr fontId="2"/>
  </si>
  <si>
    <t>仕様：</t>
    <rPh sb="0" eb="2">
      <t>シヨウ</t>
    </rPh>
    <phoneticPr fontId="2"/>
  </si>
  <si>
    <t>製品名を記載してください</t>
    <rPh sb="0" eb="3">
      <t>セイヒンメイ</t>
    </rPh>
    <rPh sb="4" eb="6">
      <t>キサイ</t>
    </rPh>
    <phoneticPr fontId="2"/>
  </si>
  <si>
    <t>仕様：</t>
    <phoneticPr fontId="2"/>
  </si>
  <si>
    <t>階・部屋名を記載してください</t>
    <rPh sb="0" eb="1">
      <t>カイ</t>
    </rPh>
    <rPh sb="2" eb="5">
      <t>ヘヤメイ</t>
    </rPh>
    <rPh sb="6" eb="8">
      <t>キサイ</t>
    </rPh>
    <phoneticPr fontId="2"/>
  </si>
  <si>
    <t>メーカー名・製品名を記載してください</t>
    <rPh sb="4" eb="5">
      <t>メイ</t>
    </rPh>
    <rPh sb="6" eb="9">
      <t>セイヒンメイ</t>
    </rPh>
    <rPh sb="10" eb="12">
      <t>キサイ</t>
    </rPh>
    <phoneticPr fontId="2"/>
  </si>
  <si>
    <t>【施工中】</t>
    <phoneticPr fontId="2"/>
  </si>
  <si>
    <t>【施工後】</t>
    <rPh sb="3" eb="4">
      <t>ゴ</t>
    </rPh>
    <phoneticPr fontId="2"/>
  </si>
  <si>
    <t>【施工後】</t>
    <rPh sb="1" eb="4">
      <t>セコウゴ</t>
    </rPh>
    <phoneticPr fontId="2"/>
  </si>
  <si>
    <t>全景写真を添付すること</t>
    <rPh sb="0" eb="4">
      <t>ゼンケイシャシン</t>
    </rPh>
    <rPh sb="5" eb="7">
      <t>テンプ</t>
    </rPh>
    <phoneticPr fontId="2"/>
  </si>
  <si>
    <t>厚さを確認できる写真を
添付すること</t>
    <rPh sb="0" eb="1">
      <t>アツ</t>
    </rPh>
    <rPh sb="3" eb="5">
      <t>カクニン</t>
    </rPh>
    <rPh sb="8" eb="10">
      <t>シャシン</t>
    </rPh>
    <rPh sb="12" eb="14">
      <t>テンプ</t>
    </rPh>
    <phoneticPr fontId="2"/>
  </si>
  <si>
    <t>製品名を記載してください</t>
    <rPh sb="0" eb="3">
      <t>セイヒンメイ</t>
    </rPh>
    <rPh sb="4" eb="6">
      <t>キサイ</t>
    </rPh>
    <phoneticPr fontId="2"/>
  </si>
  <si>
    <t>【施工中又は納品時】</t>
    <rPh sb="1" eb="4">
      <t>セコウチュウ</t>
    </rPh>
    <rPh sb="4" eb="5">
      <t>マタ</t>
    </rPh>
    <rPh sb="6" eb="9">
      <t>ノウヒンジ</t>
    </rPh>
    <phoneticPr fontId="2"/>
  </si>
  <si>
    <t>【施工中又は納品時】</t>
    <rPh sb="1" eb="5">
      <t>セコウチュウマタ</t>
    </rPh>
    <rPh sb="6" eb="9">
      <t>ノウヒンジ</t>
    </rPh>
    <phoneticPr fontId="2"/>
  </si>
  <si>
    <t>製品名を確認できる写真（性能シールや納品時）を添付すること</t>
    <rPh sb="0" eb="3">
      <t>セイヒンメイ</t>
    </rPh>
    <rPh sb="4" eb="6">
      <t>カクニン</t>
    </rPh>
    <rPh sb="9" eb="11">
      <t>シャシン</t>
    </rPh>
    <rPh sb="12" eb="14">
      <t>セイノウ</t>
    </rPh>
    <rPh sb="18" eb="20">
      <t>ノウヒン</t>
    </rPh>
    <rPh sb="20" eb="21">
      <t>ジ</t>
    </rPh>
    <rPh sb="23" eb="25">
      <t>テンプ</t>
    </rPh>
    <phoneticPr fontId="2"/>
  </si>
  <si>
    <t>暖冷房設備（リビング）</t>
    <rPh sb="0" eb="1">
      <t>ダン</t>
    </rPh>
    <rPh sb="1" eb="3">
      <t>レイボウ</t>
    </rPh>
    <rPh sb="3" eb="5">
      <t>セツビ</t>
    </rPh>
    <phoneticPr fontId="2"/>
  </si>
  <si>
    <t>換気設備　</t>
    <rPh sb="0" eb="2">
      <t>カンキ</t>
    </rPh>
    <rPh sb="2" eb="4">
      <t>セツビ</t>
    </rPh>
    <phoneticPr fontId="2"/>
  </si>
  <si>
    <t>換気設備　</t>
    <rPh sb="0" eb="4">
      <t>カンキセツビ</t>
    </rPh>
    <phoneticPr fontId="2"/>
  </si>
  <si>
    <t>照明設備（リビング）</t>
    <rPh sb="0" eb="2">
      <t>ショウメイ</t>
    </rPh>
    <rPh sb="2" eb="4">
      <t>セツビ</t>
    </rPh>
    <phoneticPr fontId="2"/>
  </si>
  <si>
    <t>照明設備(その他居室)</t>
    <rPh sb="0" eb="2">
      <t>ショウメイ</t>
    </rPh>
    <rPh sb="2" eb="4">
      <t>セツビ</t>
    </rPh>
    <rPh sb="7" eb="8">
      <t>ホカ</t>
    </rPh>
    <rPh sb="8" eb="10">
      <t>キョシツ</t>
    </rPh>
    <phoneticPr fontId="2"/>
  </si>
  <si>
    <t>【品番シール接写】</t>
    <rPh sb="6" eb="8">
      <t>セッシャ</t>
    </rPh>
    <phoneticPr fontId="2"/>
  </si>
  <si>
    <t>品番シール接写の写真を
添付すること</t>
    <rPh sb="0" eb="2">
      <t>ヒンバン</t>
    </rPh>
    <rPh sb="5" eb="7">
      <t>セッシャ</t>
    </rPh>
    <rPh sb="8" eb="10">
      <t>シャシン</t>
    </rPh>
    <rPh sb="12" eb="14">
      <t>テンプ</t>
    </rPh>
    <phoneticPr fontId="2"/>
  </si>
  <si>
    <t>メーカー名・品番を記載してください</t>
    <rPh sb="4" eb="5">
      <t>メイ</t>
    </rPh>
    <rPh sb="9" eb="11">
      <t>キサイ</t>
    </rPh>
    <phoneticPr fontId="2"/>
  </si>
  <si>
    <t>メーカー名・品番を記載してください</t>
    <rPh sb="4" eb="5">
      <t>メイ</t>
    </rPh>
    <rPh sb="6" eb="8">
      <t>ヒンバン</t>
    </rPh>
    <rPh sb="9" eb="11">
      <t>キサイ</t>
    </rPh>
    <phoneticPr fontId="2"/>
  </si>
  <si>
    <t>耐震性強化工事状況</t>
    <rPh sb="0" eb="2">
      <t>タイシン</t>
    </rPh>
    <rPh sb="2" eb="3">
      <t>セイ</t>
    </rPh>
    <rPh sb="3" eb="5">
      <t>キョウカ</t>
    </rPh>
    <rPh sb="5" eb="7">
      <t>コウジ</t>
    </rPh>
    <rPh sb="7" eb="9">
      <t>ジョウキョウ</t>
    </rPh>
    <phoneticPr fontId="2"/>
  </si>
  <si>
    <t>工事場所・内容を記載ください</t>
    <rPh sb="0" eb="2">
      <t>コウジ</t>
    </rPh>
    <rPh sb="2" eb="4">
      <t>バショ</t>
    </rPh>
    <rPh sb="5" eb="7">
      <t>ナイヨウ</t>
    </rPh>
    <rPh sb="8" eb="10">
      <t>キサイ</t>
    </rPh>
    <phoneticPr fontId="2"/>
  </si>
  <si>
    <t>工事場所・内容を記載ください</t>
    <phoneticPr fontId="2"/>
  </si>
  <si>
    <t>階・設置場所を記載してください</t>
    <rPh sb="0" eb="1">
      <t>カイ</t>
    </rPh>
    <rPh sb="2" eb="6">
      <t>セッチバショ</t>
    </rPh>
    <rPh sb="7" eb="9">
      <t>キサイ</t>
    </rPh>
    <phoneticPr fontId="2"/>
  </si>
  <si>
    <t>HEMS　分電盤</t>
    <rPh sb="5" eb="8">
      <t>ブンデンバン</t>
    </rPh>
    <phoneticPr fontId="2"/>
  </si>
  <si>
    <t>HEMS　分電盤との接続状況</t>
    <rPh sb="5" eb="8">
      <t>ブンデンバン</t>
    </rPh>
    <rPh sb="10" eb="12">
      <t>セツゾク</t>
    </rPh>
    <rPh sb="12" eb="14">
      <t>ジョウキョウ</t>
    </rPh>
    <phoneticPr fontId="2"/>
  </si>
  <si>
    <t>階・設置場所を記載してください</t>
    <rPh sb="0" eb="1">
      <t>カイ</t>
    </rPh>
    <rPh sb="2" eb="4">
      <t>セッチ</t>
    </rPh>
    <rPh sb="4" eb="6">
      <t>バショ</t>
    </rPh>
    <rPh sb="7" eb="9">
      <t>キサイ</t>
    </rPh>
    <phoneticPr fontId="2"/>
  </si>
  <si>
    <t>工事内容が確認できる写真を
添付すること</t>
    <rPh sb="0" eb="2">
      <t>コウジ</t>
    </rPh>
    <rPh sb="2" eb="4">
      <t>ナイヨウ</t>
    </rPh>
    <rPh sb="5" eb="7">
      <t>カクニン</t>
    </rPh>
    <rPh sb="10" eb="12">
      <t>シャシン</t>
    </rPh>
    <rPh sb="14" eb="16">
      <t>テンプ</t>
    </rPh>
    <phoneticPr fontId="2"/>
  </si>
  <si>
    <t>エネルギーの利用状況等の
表示内容が確認できる写真を
添付すること</t>
    <rPh sb="6" eb="8">
      <t>リヨウ</t>
    </rPh>
    <rPh sb="8" eb="10">
      <t>ジョウキョウ</t>
    </rPh>
    <rPh sb="10" eb="11">
      <t>トウ</t>
    </rPh>
    <rPh sb="13" eb="15">
      <t>ヒョウジ</t>
    </rPh>
    <rPh sb="15" eb="17">
      <t>ナイヨウ</t>
    </rPh>
    <rPh sb="18" eb="20">
      <t>カクニン</t>
    </rPh>
    <rPh sb="23" eb="25">
      <t>シャシン</t>
    </rPh>
    <rPh sb="27" eb="29">
      <t>テンプ</t>
    </rPh>
    <phoneticPr fontId="2"/>
  </si>
  <si>
    <t>分電盤との接続(計測アダプター等)が確認できる写真を
添付すること</t>
    <rPh sb="0" eb="3">
      <t>ブンデンバン</t>
    </rPh>
    <rPh sb="5" eb="7">
      <t>セツゾク</t>
    </rPh>
    <rPh sb="8" eb="10">
      <t>ケイソク</t>
    </rPh>
    <rPh sb="15" eb="16">
      <t>トウ</t>
    </rPh>
    <rPh sb="18" eb="20">
      <t>カクニン</t>
    </rPh>
    <rPh sb="23" eb="25">
      <t>シャシン</t>
    </rPh>
    <rPh sb="27" eb="29">
      <t>テンプ</t>
    </rPh>
    <phoneticPr fontId="2"/>
  </si>
  <si>
    <t>設置場所を記載してください</t>
    <rPh sb="0" eb="2">
      <t>セッチ</t>
    </rPh>
    <rPh sb="2" eb="4">
      <t>バショ</t>
    </rPh>
    <rPh sb="5" eb="7">
      <t>キサイ</t>
    </rPh>
    <phoneticPr fontId="2"/>
  </si>
  <si>
    <t>【品番シール接写】</t>
    <phoneticPr fontId="2"/>
  </si>
  <si>
    <t>外観写真１,２で太陽光パネルの
全景が確認できない場合は、
施工中の全景写真を添付すること</t>
    <rPh sb="16" eb="18">
      <t>ゼンケイ</t>
    </rPh>
    <rPh sb="39" eb="41">
      <t>テンプ</t>
    </rPh>
    <phoneticPr fontId="2"/>
  </si>
  <si>
    <t>外観写真を添付すること</t>
    <rPh sb="0" eb="4">
      <t>ガイカンシャシン</t>
    </rPh>
    <rPh sb="5" eb="7">
      <t>テンプ</t>
    </rPh>
    <phoneticPr fontId="2"/>
  </si>
  <si>
    <t>外観写真１とは異なる方角からの
写真を添付すること</t>
    <rPh sb="0" eb="2">
      <t>ガイカン</t>
    </rPh>
    <rPh sb="2" eb="4">
      <t>シャシン</t>
    </rPh>
    <rPh sb="7" eb="8">
      <t>コト</t>
    </rPh>
    <rPh sb="10" eb="12">
      <t>ホウガク</t>
    </rPh>
    <rPh sb="16" eb="18">
      <t>シャシン</t>
    </rPh>
    <rPh sb="19" eb="21">
      <t>テンプ</t>
    </rPh>
    <phoneticPr fontId="2"/>
  </si>
  <si>
    <t>仕様：</t>
    <rPh sb="0" eb="2">
      <t>シヨウ</t>
    </rPh>
    <phoneticPr fontId="2"/>
  </si>
  <si>
    <t>階・部屋名を記載してください</t>
    <rPh sb="0" eb="1">
      <t>カイ</t>
    </rPh>
    <rPh sb="2" eb="5">
      <t>ヘヤメイ</t>
    </rPh>
    <rPh sb="6" eb="8">
      <t>キサイ</t>
    </rPh>
    <phoneticPr fontId="2"/>
  </si>
  <si>
    <t>外観写真の1枚は、太陽光パネルが写りこんでいること。撮影する角度によっては、外観から全景が確認できない場合があるため、工事中に太陽光パネルの全景写真を撮影しておくこと。</t>
    <rPh sb="0" eb="2">
      <t>ガイカン</t>
    </rPh>
    <rPh sb="2" eb="4">
      <t>シャシン</t>
    </rPh>
    <rPh sb="6" eb="7">
      <t>マイ</t>
    </rPh>
    <rPh sb="26" eb="28">
      <t>サツエイ</t>
    </rPh>
    <rPh sb="30" eb="32">
      <t>カクド</t>
    </rPh>
    <rPh sb="38" eb="40">
      <t>ガイカン</t>
    </rPh>
    <rPh sb="42" eb="44">
      <t>ゼンケイ</t>
    </rPh>
    <rPh sb="45" eb="47">
      <t>カクニン</t>
    </rPh>
    <rPh sb="51" eb="53">
      <t>バアイ</t>
    </rPh>
    <rPh sb="59" eb="62">
      <t>コウジチュウ</t>
    </rPh>
    <rPh sb="63" eb="66">
      <t>タイヨウコウ</t>
    </rPh>
    <rPh sb="70" eb="72">
      <t>ゼンケイ</t>
    </rPh>
    <rPh sb="72" eb="74">
      <t>シャシン</t>
    </rPh>
    <rPh sb="75" eb="77">
      <t>サツエイ</t>
    </rPh>
    <phoneticPr fontId="2"/>
  </si>
  <si>
    <t>スケール等を用いて、使用する断熱材の厚みを確認できるように撮影すること。</t>
    <rPh sb="4" eb="5">
      <t>トウ</t>
    </rPh>
    <rPh sb="6" eb="7">
      <t>モチ</t>
    </rPh>
    <rPh sb="10" eb="12">
      <t>シヨウ</t>
    </rPh>
    <rPh sb="14" eb="17">
      <t>ダンネツザイ</t>
    </rPh>
    <rPh sb="18" eb="19">
      <t>アツ</t>
    </rPh>
    <rPh sb="21" eb="23">
      <t>カクニン</t>
    </rPh>
    <rPh sb="29" eb="31">
      <t>サツエイ</t>
    </rPh>
    <phoneticPr fontId="2"/>
  </si>
  <si>
    <t>【竣工後】</t>
    <rPh sb="1" eb="4">
      <t>シュンコウゴ</t>
    </rPh>
    <phoneticPr fontId="2"/>
  </si>
  <si>
    <t>プレート、シール等を確認できる写真を添付すること</t>
    <rPh sb="8" eb="9">
      <t>トウ</t>
    </rPh>
    <rPh sb="10" eb="12">
      <t>カクニン</t>
    </rPh>
    <rPh sb="15" eb="17">
      <t>シャシン</t>
    </rPh>
    <rPh sb="18" eb="2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</si>
</sst>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6.5"/>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16"/>
      <color theme="0"/>
      <name val="游ゴシック"/>
      <family val="3"/>
      <charset val="128"/>
      <scheme val="minor"/>
    </font>
    <font>
      <b/>
      <sz val="14"/>
      <color rgb="FFFF0000"/>
      <name val="游ゴシック"/>
      <family val="3"/>
      <charset val="128"/>
      <scheme val="minor"/>
    </font>
    <font>
      <b/>
      <sz val="12"/>
      <color theme="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0"/>
      <color theme="0" tint="-0.499984740745262"/>
      <name val="游ゴシック"/>
      <family val="2"/>
      <charset val="128"/>
      <scheme val="minor"/>
    </font>
    <font>
      <sz val="10"/>
      <color theme="0" tint="-0.499984740745262"/>
      <name val="游ゴシック"/>
      <family val="3"/>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9" tint="0.79998168889431442"/>
        <bgColor indexed="64"/>
      </patternFill>
    </fill>
  </fills>
  <borders count="77">
    <border>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top style="dotted">
        <color auto="1"/>
      </top>
      <bottom/>
      <diagonal/>
    </border>
    <border>
      <left style="hair">
        <color auto="1"/>
      </left>
      <right/>
      <top/>
      <bottom/>
      <diagonal/>
    </border>
    <border>
      <left style="hair">
        <color auto="1"/>
      </left>
      <right/>
      <top/>
      <bottom style="dotted">
        <color auto="1"/>
      </bottom>
      <diagonal/>
    </border>
    <border>
      <left style="thin">
        <color auto="1"/>
      </left>
      <right/>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hair">
        <color auto="1"/>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hair">
        <color auto="1"/>
      </right>
      <top style="dotted">
        <color auto="1"/>
      </top>
      <bottom/>
      <diagonal/>
    </border>
    <border>
      <left style="hair">
        <color auto="1"/>
      </left>
      <right/>
      <top style="thin">
        <color auto="1"/>
      </top>
      <bottom/>
      <diagonal/>
    </border>
    <border>
      <left style="thin">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auto="1"/>
      </right>
      <top style="hair">
        <color auto="1"/>
      </top>
      <bottom style="thin">
        <color indexed="64"/>
      </bottom>
      <diagonal/>
    </border>
  </borders>
  <cellStyleXfs count="1">
    <xf numFmtId="0" fontId="0" fillId="0" borderId="0">
      <alignment vertical="center"/>
    </xf>
  </cellStyleXfs>
  <cellXfs count="227">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3" xfId="0" applyBorder="1">
      <alignment vertical="center"/>
    </xf>
    <xf numFmtId="0" fontId="0" fillId="0" borderId="14" xfId="0" applyBorder="1">
      <alignment vertical="center"/>
    </xf>
    <xf numFmtId="0" fontId="1" fillId="0" borderId="2" xfId="0" applyFont="1" applyBorder="1" applyAlignment="1">
      <alignment horizontal="righ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11" fillId="0" borderId="0" xfId="0" applyFont="1">
      <alignment vertical="center"/>
    </xf>
    <xf numFmtId="0" fontId="0" fillId="0" borderId="9" xfId="0" applyBorder="1" applyAlignment="1">
      <alignment vertical="top"/>
    </xf>
    <xf numFmtId="0" fontId="0" fillId="0" borderId="11" xfId="0" applyBorder="1">
      <alignment vertical="center"/>
    </xf>
    <xf numFmtId="0" fontId="0" fillId="0" borderId="4" xfId="0" applyBorder="1" applyAlignment="1">
      <alignment vertical="top"/>
    </xf>
    <xf numFmtId="0" fontId="0" fillId="0" borderId="9" xfId="0" applyBorder="1" applyAlignment="1">
      <alignment horizontal="center" vertical="top" wrapText="1"/>
    </xf>
    <xf numFmtId="0" fontId="0" fillId="0" borderId="15" xfId="0" applyBorder="1" applyAlignment="1">
      <alignment horizontal="center" vertical="top" wrapText="1"/>
    </xf>
    <xf numFmtId="0" fontId="0" fillId="0" borderId="28" xfId="0" applyBorder="1" applyAlignment="1">
      <alignment horizontal="center" vertical="top" wrapText="1"/>
    </xf>
    <xf numFmtId="0" fontId="0" fillId="0" borderId="4" xfId="0" applyBorder="1" applyAlignment="1">
      <alignment horizontal="center" vertical="top" wrapText="1"/>
    </xf>
    <xf numFmtId="0" fontId="0" fillId="0" borderId="16" xfId="0" applyBorder="1" applyAlignment="1">
      <alignment vertical="top" wrapText="1"/>
    </xf>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1" fillId="0" borderId="2" xfId="0" applyFont="1" applyBorder="1" applyAlignment="1">
      <alignment vertical="center"/>
    </xf>
    <xf numFmtId="0" fontId="1" fillId="0" borderId="12" xfId="0" applyFont="1" applyBorder="1" applyAlignment="1">
      <alignment vertical="center"/>
    </xf>
    <xf numFmtId="0" fontId="0" fillId="0" borderId="70" xfId="0" applyBorder="1" applyAlignment="1" applyProtection="1">
      <alignment vertical="center"/>
      <protection locked="0"/>
    </xf>
    <xf numFmtId="0" fontId="1" fillId="0" borderId="10" xfId="0" applyFont="1" applyBorder="1" applyAlignment="1">
      <alignment horizontal="right" vertic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3" borderId="22" xfId="0" applyFill="1" applyBorder="1" applyAlignment="1">
      <alignment horizontal="center" vertical="center"/>
    </xf>
    <xf numFmtId="0" fontId="0" fillId="4" borderId="22" xfId="0" applyFill="1" applyBorder="1" applyAlignment="1">
      <alignment vertical="center"/>
    </xf>
    <xf numFmtId="0" fontId="0" fillId="0" borderId="0"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1" fillId="0" borderId="0" xfId="0" applyFont="1" applyBorder="1" applyAlignment="1">
      <alignment horizontal="right" vertical="center"/>
    </xf>
    <xf numFmtId="0" fontId="0" fillId="0" borderId="0"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Fill="1" applyBorder="1">
      <alignment vertical="center"/>
    </xf>
    <xf numFmtId="0" fontId="0" fillId="0" borderId="0" xfId="0" applyFill="1" applyBorder="1" applyAlignment="1">
      <alignment vertical="center"/>
    </xf>
    <xf numFmtId="0" fontId="0" fillId="0" borderId="0"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20" fillId="0" borderId="17" xfId="0" applyFont="1" applyBorder="1" applyAlignment="1">
      <alignment vertical="center"/>
    </xf>
    <xf numFmtId="0" fontId="0" fillId="0" borderId="0" xfId="0" applyBorder="1" applyAlignment="1">
      <alignment vertical="center" shrinkToFit="1"/>
    </xf>
    <xf numFmtId="0" fontId="0" fillId="0" borderId="19" xfId="0" applyBorder="1" applyAlignment="1" applyProtection="1">
      <alignment vertical="center"/>
      <protection locked="0"/>
    </xf>
    <xf numFmtId="0" fontId="4" fillId="0" borderId="72" xfId="0" applyFont="1" applyBorder="1" applyAlignment="1">
      <alignment horizontal="center" vertical="center"/>
    </xf>
    <xf numFmtId="0" fontId="0" fillId="0" borderId="48" xfId="0" applyBorder="1" applyAlignment="1" applyProtection="1">
      <alignment horizontal="center" vertical="center"/>
      <protection locked="0"/>
    </xf>
    <xf numFmtId="0" fontId="9" fillId="0" borderId="22" xfId="0" applyFont="1" applyBorder="1" applyAlignment="1">
      <alignment horizontal="left" vertical="center" wrapText="1"/>
    </xf>
    <xf numFmtId="0" fontId="0" fillId="0" borderId="16" xfId="0" applyBorder="1" applyAlignment="1">
      <alignment vertical="top" wrapText="1"/>
    </xf>
    <xf numFmtId="0" fontId="0" fillId="0" borderId="18" xfId="0" applyBorder="1" applyAlignment="1">
      <alignmen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vertical="center"/>
    </xf>
    <xf numFmtId="0" fontId="0" fillId="0" borderId="10"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22" xfId="0" applyBorder="1" applyAlignment="1">
      <alignment horizontal="center" vertical="center"/>
    </xf>
    <xf numFmtId="0" fontId="0" fillId="0" borderId="60" xfId="0" applyBorder="1" applyAlignment="1">
      <alignment vertical="top" wrapText="1"/>
    </xf>
    <xf numFmtId="0" fontId="0" fillId="0" borderId="61" xfId="0" applyBorder="1" applyAlignment="1">
      <alignment vertical="top" wrapText="1"/>
    </xf>
    <xf numFmtId="0" fontId="17" fillId="2" borderId="0" xfId="0" applyFont="1" applyFill="1" applyAlignment="1">
      <alignment horizontal="center" vertical="center"/>
    </xf>
    <xf numFmtId="0" fontId="0" fillId="0" borderId="10" xfId="0" applyBorder="1" applyAlignment="1">
      <alignment horizontal="left" vertical="top"/>
    </xf>
    <xf numFmtId="0" fontId="0" fillId="0" borderId="0" xfId="0" applyBorder="1" applyAlignment="1">
      <alignment horizontal="left" vertical="top"/>
    </xf>
    <xf numFmtId="0" fontId="0" fillId="0" borderId="6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2" xfId="0" applyBorder="1" applyAlignment="1">
      <alignment horizontal="center" vertical="center" wrapText="1"/>
    </xf>
    <xf numFmtId="0" fontId="0" fillId="0" borderId="10" xfId="0" applyBorder="1" applyAlignment="1">
      <alignment vertical="top"/>
    </xf>
    <xf numFmtId="0" fontId="0" fillId="0" borderId="11" xfId="0" applyBorder="1" applyAlignment="1">
      <alignment vertical="top"/>
    </xf>
    <xf numFmtId="0" fontId="0" fillId="0" borderId="2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54" xfId="0"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7" fillId="0" borderId="22" xfId="0" applyFont="1"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8" xfId="0" applyFont="1" applyBorder="1" applyAlignment="1">
      <alignment vertical="center" wrapText="1"/>
    </xf>
    <xf numFmtId="0" fontId="0" fillId="0" borderId="6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7" fillId="0" borderId="2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9" fillId="0" borderId="56" xfId="0" applyFont="1" applyBorder="1" applyAlignment="1">
      <alignment vertical="center" wrapText="1"/>
    </xf>
    <xf numFmtId="0" fontId="9" fillId="0" borderId="66" xfId="0" applyFont="1" applyBorder="1" applyAlignment="1">
      <alignment vertical="center" wrapText="1"/>
    </xf>
    <xf numFmtId="0" fontId="9" fillId="0" borderId="67" xfId="0" applyFont="1" applyBorder="1" applyAlignment="1">
      <alignmen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0" fillId="0" borderId="46"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8" xfId="0" applyFont="1" applyBorder="1" applyAlignment="1">
      <alignment vertical="center"/>
    </xf>
    <xf numFmtId="0" fontId="9" fillId="0" borderId="55"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15" fillId="2" borderId="0" xfId="0" applyFont="1" applyFill="1" applyAlignment="1">
      <alignment horizontal="center" vertical="center"/>
    </xf>
    <xf numFmtId="0" fontId="0" fillId="0" borderId="29" xfId="0" applyBorder="1" applyAlignment="1" applyProtection="1">
      <alignment horizontal="center" vertical="center"/>
    </xf>
    <xf numFmtId="0" fontId="0" fillId="0" borderId="57" xfId="0" applyBorder="1" applyAlignment="1" applyProtection="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6" fillId="0" borderId="41" xfId="0" applyFont="1" applyBorder="1" applyAlignment="1">
      <alignment horizontal="center" vertical="center"/>
    </xf>
    <xf numFmtId="0" fontId="9" fillId="0" borderId="55" xfId="0" applyFont="1" applyBorder="1" applyAlignment="1">
      <alignment horizontal="center" vertical="center"/>
    </xf>
    <xf numFmtId="0" fontId="9" fillId="0" borderId="58" xfId="0" applyFont="1" applyBorder="1" applyAlignment="1">
      <alignment horizontal="center" vertical="center"/>
    </xf>
    <xf numFmtId="0" fontId="9" fillId="0" borderId="69"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68" xfId="0" applyFont="1" applyBorder="1" applyAlignment="1">
      <alignment horizontal="center" vertical="center"/>
    </xf>
    <xf numFmtId="0" fontId="14" fillId="0" borderId="44" xfId="0" applyFont="1" applyBorder="1" applyAlignment="1">
      <alignment horizontal="center" vertical="center" wrapText="1"/>
    </xf>
    <xf numFmtId="0" fontId="14" fillId="0" borderId="44" xfId="0" applyFont="1" applyBorder="1" applyAlignment="1">
      <alignment horizontal="center" vertical="center"/>
    </xf>
    <xf numFmtId="0" fontId="7" fillId="0" borderId="41" xfId="0" applyFont="1" applyBorder="1" applyAlignment="1">
      <alignment horizontal="center" vertical="center" wrapText="1"/>
    </xf>
    <xf numFmtId="0" fontId="7" fillId="0" borderId="55" xfId="0" applyFont="1" applyBorder="1" applyAlignment="1">
      <alignment horizontal="center" vertical="center" wrapText="1"/>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7" fillId="0" borderId="2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0" fillId="0" borderId="28" xfId="0"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16" xfId="0" applyBorder="1" applyAlignment="1">
      <alignment vertical="center"/>
    </xf>
    <xf numFmtId="0" fontId="0" fillId="0" borderId="20" xfId="0" applyBorder="1" applyAlignme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3" xfId="0" applyFont="1" applyBorder="1" applyAlignment="1">
      <alignment horizontal="left" vertical="center"/>
    </xf>
    <xf numFmtId="0" fontId="1" fillId="0" borderId="75" xfId="0" applyFont="1" applyBorder="1" applyAlignment="1">
      <alignmen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6" xfId="0" applyFont="1" applyBorder="1" applyAlignment="1">
      <alignment horizontal="left" vertical="center"/>
    </xf>
    <xf numFmtId="0" fontId="3" fillId="0" borderId="75"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0" fillId="0" borderId="7"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71" xfId="0" applyFont="1" applyBorder="1" applyAlignment="1">
      <alignment horizontal="left" vertical="center"/>
    </xf>
    <xf numFmtId="0" fontId="0" fillId="0" borderId="0"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20" fillId="0" borderId="16" xfId="0" applyFont="1" applyBorder="1" applyAlignment="1">
      <alignment vertical="center"/>
    </xf>
    <xf numFmtId="0" fontId="20" fillId="0" borderId="18" xfId="0" applyFont="1" applyBorder="1" applyAlignment="1">
      <alignment vertical="center"/>
    </xf>
    <xf numFmtId="0" fontId="4" fillId="0" borderId="9" xfId="0" applyFont="1" applyBorder="1" applyAlignment="1">
      <alignment horizontal="center" vertical="center"/>
    </xf>
    <xf numFmtId="0" fontId="3" fillId="0" borderId="73" xfId="0" applyFont="1" applyBorder="1" applyAlignment="1" applyProtection="1">
      <alignment horizontal="left" vertical="center"/>
    </xf>
    <xf numFmtId="0" fontId="3" fillId="0" borderId="74" xfId="0" applyFont="1" applyBorder="1" applyAlignment="1" applyProtection="1">
      <alignment horizontal="left" vertical="center"/>
    </xf>
    <xf numFmtId="0" fontId="3" fillId="0" borderId="75" xfId="0" applyFont="1" applyBorder="1" applyAlignment="1" applyProtection="1">
      <alignment horizontal="left" vertical="center"/>
    </xf>
    <xf numFmtId="0" fontId="3" fillId="0" borderId="76" xfId="0" applyFont="1" applyBorder="1" applyAlignment="1" applyProtection="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0" borderId="18" xfId="0" applyBorder="1" applyAlignment="1" applyProtection="1">
      <alignment vertical="center" shrinkToFit="1"/>
      <protection locked="0"/>
    </xf>
    <xf numFmtId="0" fontId="1" fillId="0" borderId="13" xfId="0" applyFont="1" applyBorder="1" applyAlignment="1">
      <alignment horizontal="left" vertical="center" wrapText="1"/>
    </xf>
  </cellXfs>
  <cellStyles count="1">
    <cellStyle name="標準" xfId="0" builtinId="0"/>
  </cellStyles>
  <dxfs count="10">
    <dxf>
      <fill>
        <patternFill>
          <bgColor theme="0" tint="-0.499984740745262"/>
        </patternFill>
      </fill>
    </dxf>
    <dxf>
      <fill>
        <patternFill>
          <bgColor theme="9" tint="0.79998168889431442"/>
        </patternFill>
      </fill>
    </dxf>
    <dxf>
      <fill>
        <patternFill>
          <bgColor theme="9" tint="0.79998168889431442"/>
        </patternFill>
      </fill>
    </dxf>
    <dxf>
      <fill>
        <patternFill>
          <bgColor rgb="FFFFFF00"/>
        </patternFill>
      </fill>
    </dxf>
    <dxf>
      <font>
        <b/>
        <i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4"/>
  <sheetViews>
    <sheetView showGridLines="0" tabSelected="1" zoomScale="85" zoomScaleNormal="85" workbookViewId="0">
      <selection activeCell="O3" sqref="O3:X3"/>
    </sheetView>
  </sheetViews>
  <sheetFormatPr defaultColWidth="3.625" defaultRowHeight="21" customHeight="1" x14ac:dyDescent="0.4"/>
  <cols>
    <col min="1" max="1" width="2.125" customWidth="1"/>
    <col min="19" max="19" width="9.75" bestFit="1" customWidth="1"/>
    <col min="23" max="23" width="2.375" customWidth="1"/>
    <col min="24" max="24" width="2.125" customWidth="1"/>
  </cols>
  <sheetData>
    <row r="1" spans="1:40" ht="22.5" customHeight="1" x14ac:dyDescent="0.4">
      <c r="A1" s="155" t="s">
        <v>14</v>
      </c>
      <c r="B1" s="155"/>
      <c r="C1" s="155"/>
      <c r="D1" s="155"/>
      <c r="E1" s="155"/>
      <c r="F1" s="155"/>
      <c r="G1" s="155"/>
      <c r="H1" s="155"/>
      <c r="I1" s="155"/>
      <c r="J1" s="155"/>
      <c r="K1" s="155"/>
      <c r="L1" s="155"/>
      <c r="M1" s="155"/>
      <c r="N1" s="155"/>
      <c r="O1" s="155"/>
      <c r="P1" s="155"/>
      <c r="Q1" s="155"/>
      <c r="R1" s="155"/>
      <c r="S1" s="155"/>
      <c r="T1" s="155"/>
      <c r="U1" s="155"/>
      <c r="V1" s="155"/>
      <c r="W1" s="155"/>
      <c r="X1" s="155"/>
    </row>
    <row r="2" spans="1:40" ht="8.1" customHeight="1" thickBot="1" x14ac:dyDescent="0.45"/>
    <row r="3" spans="1:40" ht="27" customHeight="1" x14ac:dyDescent="0.4">
      <c r="J3" s="140" t="s">
        <v>87</v>
      </c>
      <c r="K3" s="141"/>
      <c r="L3" s="141"/>
      <c r="M3" s="141"/>
      <c r="N3" s="141"/>
      <c r="O3" s="134"/>
      <c r="P3" s="134"/>
      <c r="Q3" s="134"/>
      <c r="R3" s="134"/>
      <c r="S3" s="134"/>
      <c r="T3" s="134"/>
      <c r="U3" s="134"/>
      <c r="V3" s="134"/>
      <c r="W3" s="135"/>
      <c r="X3" s="136"/>
    </row>
    <row r="4" spans="1:40" ht="27" customHeight="1" thickBot="1" x14ac:dyDescent="0.45">
      <c r="J4" s="142" t="s">
        <v>88</v>
      </c>
      <c r="K4" s="95"/>
      <c r="L4" s="95"/>
      <c r="M4" s="95"/>
      <c r="N4" s="95"/>
      <c r="O4" s="137"/>
      <c r="P4" s="137"/>
      <c r="Q4" s="137"/>
      <c r="R4" s="137"/>
      <c r="S4" s="137"/>
      <c r="T4" s="137"/>
      <c r="U4" s="137"/>
      <c r="V4" s="137"/>
      <c r="W4" s="138"/>
      <c r="X4" s="139"/>
    </row>
    <row r="5" spans="1:40" ht="7.5" customHeight="1" x14ac:dyDescent="0.4"/>
    <row r="6" spans="1:40" ht="21" customHeight="1" x14ac:dyDescent="0.4">
      <c r="A6" t="s">
        <v>81</v>
      </c>
      <c r="H6" s="14" t="s">
        <v>89</v>
      </c>
      <c r="R6" s="23"/>
      <c r="T6" s="24"/>
      <c r="U6" s="24"/>
      <c r="V6" s="24"/>
      <c r="W6" s="24"/>
      <c r="X6" s="24"/>
      <c r="Y6" s="24"/>
      <c r="Z6" s="24"/>
      <c r="AA6" s="24"/>
      <c r="AB6" s="24"/>
      <c r="AC6" s="24"/>
      <c r="AD6" s="24"/>
      <c r="AE6" s="24"/>
      <c r="AF6" s="24"/>
      <c r="AG6" s="24"/>
      <c r="AH6" s="24"/>
      <c r="AI6" s="24"/>
      <c r="AJ6" s="24"/>
      <c r="AK6" s="24"/>
      <c r="AL6" s="24"/>
      <c r="AM6" s="24"/>
      <c r="AN6" s="24"/>
    </row>
    <row r="7" spans="1:40" ht="7.5" customHeight="1" thickBot="1" x14ac:dyDescent="0.45"/>
    <row r="8" spans="1:40" ht="28.5" customHeight="1" x14ac:dyDescent="0.4">
      <c r="B8" s="26" t="s">
        <v>78</v>
      </c>
      <c r="C8" s="158" t="s">
        <v>83</v>
      </c>
      <c r="D8" s="159"/>
      <c r="E8" s="159"/>
      <c r="F8" s="159"/>
      <c r="G8" s="159"/>
      <c r="H8" s="159"/>
      <c r="I8" s="159"/>
      <c r="J8" s="159"/>
      <c r="K8" s="159"/>
      <c r="L8" s="159"/>
      <c r="M8" s="159"/>
      <c r="N8" s="159"/>
      <c r="O8" s="159"/>
      <c r="P8" s="159"/>
      <c r="Q8" s="159"/>
      <c r="R8" s="160"/>
      <c r="S8" s="25" t="str">
        <f>IF(AND(B8="■",B9="■"),"ERROR! 該当する算定方法をどちらかひとつ選択してください。","")</f>
        <v/>
      </c>
    </row>
    <row r="9" spans="1:40" ht="28.5" customHeight="1" thickBot="1" x14ac:dyDescent="0.45">
      <c r="B9" s="27" t="s">
        <v>78</v>
      </c>
      <c r="C9" s="161" t="s">
        <v>84</v>
      </c>
      <c r="D9" s="162"/>
      <c r="E9" s="162"/>
      <c r="F9" s="162"/>
      <c r="G9" s="162"/>
      <c r="H9" s="162"/>
      <c r="I9" s="162"/>
      <c r="J9" s="162"/>
      <c r="K9" s="162"/>
      <c r="L9" s="162"/>
      <c r="M9" s="162"/>
      <c r="N9" s="162"/>
      <c r="O9" s="162"/>
      <c r="P9" s="162"/>
      <c r="Q9" s="162"/>
      <c r="R9" s="163"/>
      <c r="S9" s="164" t="str">
        <f>IF(AND(B9="■",B8="□"),"本様式提出不要","")</f>
        <v/>
      </c>
      <c r="T9" s="165"/>
      <c r="U9" s="165"/>
      <c r="V9" s="165"/>
      <c r="W9" s="165"/>
      <c r="X9" s="165"/>
    </row>
    <row r="10" spans="1:40" ht="7.5" customHeight="1" x14ac:dyDescent="0.4"/>
    <row r="11" spans="1:40" ht="21" customHeight="1" x14ac:dyDescent="0.4">
      <c r="A11" t="s">
        <v>82</v>
      </c>
    </row>
    <row r="12" spans="1:40" ht="7.5" customHeight="1" thickBot="1" x14ac:dyDescent="0.45"/>
    <row r="13" spans="1:40" ht="29.1" customHeight="1" thickBot="1" x14ac:dyDescent="0.45">
      <c r="B13" s="28" t="s">
        <v>78</v>
      </c>
      <c r="C13" s="128" t="s">
        <v>85</v>
      </c>
      <c r="D13" s="128"/>
      <c r="E13" s="128"/>
      <c r="F13" s="128"/>
      <c r="G13" s="128"/>
      <c r="H13" s="128"/>
      <c r="I13" s="128"/>
      <c r="J13" s="129"/>
    </row>
    <row r="14" spans="1:40" ht="7.5" customHeight="1" x14ac:dyDescent="0.4"/>
    <row r="15" spans="1:40" ht="21" customHeight="1" x14ac:dyDescent="0.4">
      <c r="A15" t="s">
        <v>117</v>
      </c>
    </row>
    <row r="16" spans="1:40" ht="7.5" customHeight="1" thickBot="1" x14ac:dyDescent="0.45"/>
    <row r="17" spans="2:24" ht="16.5" customHeight="1" x14ac:dyDescent="0.4">
      <c r="B17" s="130" t="s">
        <v>67</v>
      </c>
      <c r="C17" s="131"/>
      <c r="D17" s="131"/>
      <c r="E17" s="131"/>
      <c r="F17" s="131"/>
      <c r="G17" s="166" t="s">
        <v>74</v>
      </c>
      <c r="H17" s="166"/>
      <c r="I17" s="166"/>
      <c r="J17" s="166"/>
      <c r="K17" s="166"/>
      <c r="L17" s="166"/>
      <c r="M17" s="166" t="s">
        <v>68</v>
      </c>
      <c r="N17" s="166"/>
      <c r="O17" s="166"/>
      <c r="P17" s="166"/>
      <c r="Q17" s="166"/>
      <c r="R17" s="166"/>
      <c r="S17" s="166"/>
      <c r="T17" s="166"/>
      <c r="U17" s="175" t="s">
        <v>86</v>
      </c>
      <c r="V17" s="176"/>
      <c r="W17" s="176"/>
      <c r="X17" s="177"/>
    </row>
    <row r="18" spans="2:24" ht="23.1" customHeight="1" thickBot="1" x14ac:dyDescent="0.45">
      <c r="B18" s="132" t="s">
        <v>138</v>
      </c>
      <c r="C18" s="133"/>
      <c r="D18" s="133"/>
      <c r="E18" s="133"/>
      <c r="F18" s="133"/>
      <c r="G18" s="173" t="s">
        <v>79</v>
      </c>
      <c r="H18" s="173"/>
      <c r="I18" s="173"/>
      <c r="J18" s="173"/>
      <c r="K18" s="173"/>
      <c r="L18" s="173"/>
      <c r="M18" s="174" t="s">
        <v>132</v>
      </c>
      <c r="N18" s="174"/>
      <c r="O18" s="174"/>
      <c r="P18" s="174"/>
      <c r="Q18" s="174"/>
      <c r="R18" s="174"/>
      <c r="S18" s="174"/>
      <c r="T18" s="174"/>
      <c r="U18" s="178"/>
      <c r="V18" s="179"/>
      <c r="W18" s="179"/>
      <c r="X18" s="180"/>
    </row>
    <row r="19" spans="2:24" ht="15.6" customHeight="1" x14ac:dyDescent="0.4">
      <c r="B19" s="156" t="s">
        <v>144</v>
      </c>
      <c r="C19" s="149" t="s">
        <v>92</v>
      </c>
      <c r="D19" s="150"/>
      <c r="E19" s="150"/>
      <c r="F19" s="150"/>
      <c r="G19" s="150"/>
      <c r="H19" s="150"/>
      <c r="I19" s="150"/>
      <c r="J19" s="150"/>
      <c r="K19" s="150"/>
      <c r="L19" s="151"/>
      <c r="M19" s="110" t="s">
        <v>75</v>
      </c>
      <c r="N19" s="111"/>
      <c r="O19" s="111"/>
      <c r="P19" s="111"/>
      <c r="Q19" s="111"/>
      <c r="R19" s="111"/>
      <c r="S19" s="111"/>
      <c r="T19" s="112"/>
      <c r="U19" s="167" t="s">
        <v>121</v>
      </c>
      <c r="V19" s="168"/>
      <c r="W19" s="168"/>
      <c r="X19" s="169"/>
    </row>
    <row r="20" spans="2:24" ht="15.6" customHeight="1" x14ac:dyDescent="0.4">
      <c r="B20" s="157"/>
      <c r="C20" s="152"/>
      <c r="D20" s="153"/>
      <c r="E20" s="153"/>
      <c r="F20" s="153"/>
      <c r="G20" s="153"/>
      <c r="H20" s="153"/>
      <c r="I20" s="153"/>
      <c r="J20" s="153"/>
      <c r="K20" s="153"/>
      <c r="L20" s="154"/>
      <c r="M20" s="110"/>
      <c r="N20" s="111"/>
      <c r="O20" s="111"/>
      <c r="P20" s="111"/>
      <c r="Q20" s="111"/>
      <c r="R20" s="111"/>
      <c r="S20" s="111"/>
      <c r="T20" s="112"/>
      <c r="U20" s="170"/>
      <c r="V20" s="171"/>
      <c r="W20" s="171"/>
      <c r="X20" s="172"/>
    </row>
    <row r="21" spans="2:24" ht="15.6" customHeight="1" x14ac:dyDescent="0.4">
      <c r="B21" s="64"/>
      <c r="C21" s="143" t="s">
        <v>16</v>
      </c>
      <c r="D21" s="144"/>
      <c r="E21" s="144"/>
      <c r="F21" s="144"/>
      <c r="G21" s="144"/>
      <c r="H21" s="144"/>
      <c r="I21" s="144"/>
      <c r="J21" s="144"/>
      <c r="K21" s="144"/>
      <c r="L21" s="145"/>
      <c r="M21" s="98" t="str">
        <f>IF(AND($B$8="■",$B$9="□",B13="■",B21="■"),参照元!F2,"ー")</f>
        <v>ー</v>
      </c>
      <c r="N21" s="99"/>
      <c r="O21" s="99"/>
      <c r="P21" s="99"/>
      <c r="Q21" s="99"/>
      <c r="R21" s="99"/>
      <c r="S21" s="99"/>
      <c r="T21" s="101" t="s">
        <v>78</v>
      </c>
      <c r="U21" s="82" t="str">
        <f>IF($B21="□","不要",IF($B21="■",IF(AND($B$8="■",$B$13="■",$T21="■",$M21&lt;&gt;"ー"),"省略可","必要"),""))</f>
        <v/>
      </c>
      <c r="V21" s="93"/>
      <c r="W21" s="93"/>
      <c r="X21" s="94"/>
    </row>
    <row r="22" spans="2:24" ht="15.6" customHeight="1" x14ac:dyDescent="0.4">
      <c r="B22" s="64"/>
      <c r="C22" s="146"/>
      <c r="D22" s="147"/>
      <c r="E22" s="147"/>
      <c r="F22" s="147"/>
      <c r="G22" s="147"/>
      <c r="H22" s="147"/>
      <c r="I22" s="147"/>
      <c r="J22" s="147"/>
      <c r="K22" s="147"/>
      <c r="L22" s="148"/>
      <c r="M22" s="98"/>
      <c r="N22" s="99"/>
      <c r="O22" s="99"/>
      <c r="P22" s="99"/>
      <c r="Q22" s="99"/>
      <c r="R22" s="99"/>
      <c r="S22" s="99"/>
      <c r="T22" s="101"/>
      <c r="U22" s="82"/>
      <c r="V22" s="93"/>
      <c r="W22" s="93"/>
      <c r="X22" s="94"/>
    </row>
    <row r="23" spans="2:24" ht="15.6" customHeight="1" x14ac:dyDescent="0.4">
      <c r="B23" s="64"/>
      <c r="C23" s="102" t="s">
        <v>18</v>
      </c>
      <c r="D23" s="103"/>
      <c r="E23" s="103"/>
      <c r="F23" s="103"/>
      <c r="G23" s="103"/>
      <c r="H23" s="103"/>
      <c r="I23" s="103"/>
      <c r="J23" s="103"/>
      <c r="K23" s="103"/>
      <c r="L23" s="104"/>
      <c r="M23" s="98" t="str">
        <f>IF(AND($B$8="■",$B$9="□",$B$13="■",B23="■"),参照元!F3,"ー")</f>
        <v>ー</v>
      </c>
      <c r="N23" s="99"/>
      <c r="O23" s="99"/>
      <c r="P23" s="99"/>
      <c r="Q23" s="99"/>
      <c r="R23" s="99"/>
      <c r="S23" s="99"/>
      <c r="T23" s="101" t="s">
        <v>78</v>
      </c>
      <c r="U23" s="82" t="str">
        <f>IF($B23="□","不要",IF($B23="■",IF(AND($B$8="■",$B$13="■",$T23="■",$M23&lt;&gt;"ー"),"省略可","必要"),""))</f>
        <v/>
      </c>
      <c r="V23" s="93"/>
      <c r="W23" s="93"/>
      <c r="X23" s="94"/>
    </row>
    <row r="24" spans="2:24" ht="15.6" customHeight="1" x14ac:dyDescent="0.4">
      <c r="B24" s="64"/>
      <c r="C24" s="105"/>
      <c r="D24" s="106"/>
      <c r="E24" s="106"/>
      <c r="F24" s="106"/>
      <c r="G24" s="106"/>
      <c r="H24" s="106"/>
      <c r="I24" s="106"/>
      <c r="J24" s="106"/>
      <c r="K24" s="106"/>
      <c r="L24" s="107"/>
      <c r="M24" s="98"/>
      <c r="N24" s="99"/>
      <c r="O24" s="99"/>
      <c r="P24" s="99"/>
      <c r="Q24" s="99"/>
      <c r="R24" s="99"/>
      <c r="S24" s="99"/>
      <c r="T24" s="101"/>
      <c r="U24" s="82"/>
      <c r="V24" s="93"/>
      <c r="W24" s="93"/>
      <c r="X24" s="94"/>
    </row>
    <row r="25" spans="2:24" ht="15.6" customHeight="1" x14ac:dyDescent="0.4">
      <c r="B25" s="64"/>
      <c r="C25" s="65" t="s">
        <v>20</v>
      </c>
      <c r="D25" s="65"/>
      <c r="E25" s="65"/>
      <c r="F25" s="65"/>
      <c r="G25" s="181"/>
      <c r="H25" s="182"/>
      <c r="I25" s="182"/>
      <c r="J25" s="182"/>
      <c r="K25" s="182"/>
      <c r="L25" s="182"/>
      <c r="M25" s="98" t="str">
        <f>IFERROR(IF(AND($B$8="■",$B$9="□",$B$13="■",$B25="■"),VLOOKUP($G26,参照元!C6:F15,4,FALSE),"ー"),"ー")</f>
        <v>ー</v>
      </c>
      <c r="N25" s="99"/>
      <c r="O25" s="99"/>
      <c r="P25" s="99"/>
      <c r="Q25" s="99"/>
      <c r="R25" s="99"/>
      <c r="S25" s="99"/>
      <c r="T25" s="101" t="s">
        <v>78</v>
      </c>
      <c r="U25" s="82" t="str">
        <f>IF($B25="□","不要",IF($B25="■",IF(AND($B$8="■",$B$13="■",$T25="■",$M25&lt;&gt;"ー"),"省略可","必要"),""))</f>
        <v/>
      </c>
      <c r="V25" s="93"/>
      <c r="W25" s="93"/>
      <c r="X25" s="94"/>
    </row>
    <row r="26" spans="2:24" ht="15.6" customHeight="1" x14ac:dyDescent="0.4">
      <c r="B26" s="64"/>
      <c r="C26" s="65"/>
      <c r="D26" s="65"/>
      <c r="E26" s="65"/>
      <c r="F26" s="65"/>
      <c r="G26" s="183"/>
      <c r="H26" s="184"/>
      <c r="I26" s="184"/>
      <c r="J26" s="184"/>
      <c r="K26" s="184"/>
      <c r="L26" s="184"/>
      <c r="M26" s="98"/>
      <c r="N26" s="99"/>
      <c r="O26" s="99"/>
      <c r="P26" s="99"/>
      <c r="Q26" s="99"/>
      <c r="R26" s="99"/>
      <c r="S26" s="99"/>
      <c r="T26" s="101"/>
      <c r="U26" s="82"/>
      <c r="V26" s="93"/>
      <c r="W26" s="93"/>
      <c r="X26" s="94"/>
    </row>
    <row r="27" spans="2:24" ht="15.6" customHeight="1" x14ac:dyDescent="0.4">
      <c r="B27" s="64"/>
      <c r="C27" s="65" t="s">
        <v>22</v>
      </c>
      <c r="D27" s="65"/>
      <c r="E27" s="65"/>
      <c r="F27" s="65"/>
      <c r="G27" s="100"/>
      <c r="H27" s="100"/>
      <c r="I27" s="100"/>
      <c r="J27" s="100"/>
      <c r="K27" s="100"/>
      <c r="L27" s="100"/>
      <c r="M27" s="98" t="str">
        <f>IFERROR(IF(AND($B$8="■",$B$9="□",$B$13="■",B27="■"),VLOOKUP(G27,参照元!B17:F20,5,FALSE),"ー"),"ー")</f>
        <v>ー</v>
      </c>
      <c r="N27" s="99"/>
      <c r="O27" s="99"/>
      <c r="P27" s="99"/>
      <c r="Q27" s="99"/>
      <c r="R27" s="99"/>
      <c r="S27" s="99"/>
      <c r="T27" s="101" t="s">
        <v>78</v>
      </c>
      <c r="U27" s="82" t="str">
        <f>IF($B27="□","不要",IF($B27="■",IF(AND($B$8="■",$B$13="■",$T27="■",$M27&lt;&gt;"ー"),"省略可","必要"),""))</f>
        <v/>
      </c>
      <c r="V27" s="93"/>
      <c r="W27" s="93"/>
      <c r="X27" s="94"/>
    </row>
    <row r="28" spans="2:24" ht="15.6" customHeight="1" x14ac:dyDescent="0.4">
      <c r="B28" s="64"/>
      <c r="C28" s="65"/>
      <c r="D28" s="65"/>
      <c r="E28" s="65"/>
      <c r="F28" s="65"/>
      <c r="G28" s="100"/>
      <c r="H28" s="100"/>
      <c r="I28" s="100"/>
      <c r="J28" s="100"/>
      <c r="K28" s="100"/>
      <c r="L28" s="100"/>
      <c r="M28" s="98"/>
      <c r="N28" s="99"/>
      <c r="O28" s="99"/>
      <c r="P28" s="99"/>
      <c r="Q28" s="99"/>
      <c r="R28" s="99"/>
      <c r="S28" s="99"/>
      <c r="T28" s="101"/>
      <c r="U28" s="82"/>
      <c r="V28" s="93"/>
      <c r="W28" s="93"/>
      <c r="X28" s="94"/>
    </row>
    <row r="29" spans="2:24" ht="15.6" customHeight="1" x14ac:dyDescent="0.4">
      <c r="B29" s="64"/>
      <c r="C29" s="65" t="s">
        <v>24</v>
      </c>
      <c r="D29" s="65"/>
      <c r="E29" s="65"/>
      <c r="F29" s="65"/>
      <c r="G29" s="100"/>
      <c r="H29" s="100"/>
      <c r="I29" s="100"/>
      <c r="J29" s="100"/>
      <c r="K29" s="100"/>
      <c r="L29" s="100"/>
      <c r="M29" s="98" t="str">
        <f>IFERROR(IF(AND($B$8="■",$B$9="□",$B$13="■",B29="■"),VLOOKUP(G29,参照元!B21:F23,5,FALSE),"ー"),"ー")</f>
        <v>ー</v>
      </c>
      <c r="N29" s="99"/>
      <c r="O29" s="99"/>
      <c r="P29" s="99"/>
      <c r="Q29" s="99"/>
      <c r="R29" s="99"/>
      <c r="S29" s="99"/>
      <c r="T29" s="101" t="s">
        <v>78</v>
      </c>
      <c r="U29" s="82" t="str">
        <f>IF($B29="□","不要",IF($B29="■",IF(AND($B$8="■",$B$13="■",$T29="■",$M29&lt;&gt;"ー"),"省略可","必要"),""))</f>
        <v/>
      </c>
      <c r="V29" s="93"/>
      <c r="W29" s="93"/>
      <c r="X29" s="94"/>
    </row>
    <row r="30" spans="2:24" ht="15.6" customHeight="1" x14ac:dyDescent="0.4">
      <c r="B30" s="64"/>
      <c r="C30" s="65"/>
      <c r="D30" s="65"/>
      <c r="E30" s="65"/>
      <c r="F30" s="65"/>
      <c r="G30" s="100"/>
      <c r="H30" s="100"/>
      <c r="I30" s="100"/>
      <c r="J30" s="100"/>
      <c r="K30" s="100"/>
      <c r="L30" s="100"/>
      <c r="M30" s="98"/>
      <c r="N30" s="99"/>
      <c r="O30" s="99"/>
      <c r="P30" s="99"/>
      <c r="Q30" s="99"/>
      <c r="R30" s="99"/>
      <c r="S30" s="99"/>
      <c r="T30" s="101"/>
      <c r="U30" s="82"/>
      <c r="V30" s="93"/>
      <c r="W30" s="93"/>
      <c r="X30" s="94"/>
    </row>
    <row r="31" spans="2:24" ht="15.6" customHeight="1" x14ac:dyDescent="0.4">
      <c r="B31" s="64"/>
      <c r="C31" s="65" t="s">
        <v>26</v>
      </c>
      <c r="D31" s="65"/>
      <c r="E31" s="65"/>
      <c r="F31" s="65"/>
      <c r="G31" s="100"/>
      <c r="H31" s="100"/>
      <c r="I31" s="100"/>
      <c r="J31" s="100"/>
      <c r="K31" s="100"/>
      <c r="L31" s="100"/>
      <c r="M31" s="98" t="str">
        <f>IF(AND($B$8="■",$B$9="□",$B$13="■",B31="■"),IF(G31="LED",参照元!F24,"ー"),"ー")</f>
        <v>ー</v>
      </c>
      <c r="N31" s="99"/>
      <c r="O31" s="99"/>
      <c r="P31" s="99"/>
      <c r="Q31" s="99"/>
      <c r="R31" s="99"/>
      <c r="S31" s="99"/>
      <c r="T31" s="101" t="s">
        <v>78</v>
      </c>
      <c r="U31" s="82" t="str">
        <f>IF($B31="□","不要",IF($B31="■",IF(AND($B$8="■",$B$13="■",$T31="■",$M31&lt;&gt;"ー"),"省略可","必要"),""))</f>
        <v/>
      </c>
      <c r="V31" s="93"/>
      <c r="W31" s="93"/>
      <c r="X31" s="94"/>
    </row>
    <row r="32" spans="2:24" ht="15.6" customHeight="1" x14ac:dyDescent="0.4">
      <c r="B32" s="64"/>
      <c r="C32" s="65"/>
      <c r="D32" s="65"/>
      <c r="E32" s="65"/>
      <c r="F32" s="65"/>
      <c r="G32" s="100"/>
      <c r="H32" s="100"/>
      <c r="I32" s="100"/>
      <c r="J32" s="100"/>
      <c r="K32" s="100"/>
      <c r="L32" s="100"/>
      <c r="M32" s="98"/>
      <c r="N32" s="99"/>
      <c r="O32" s="99"/>
      <c r="P32" s="99"/>
      <c r="Q32" s="99"/>
      <c r="R32" s="99"/>
      <c r="S32" s="99"/>
      <c r="T32" s="101"/>
      <c r="U32" s="82"/>
      <c r="V32" s="93"/>
      <c r="W32" s="93"/>
      <c r="X32" s="94"/>
    </row>
    <row r="33" spans="1:24" ht="15.6" customHeight="1" x14ac:dyDescent="0.4">
      <c r="B33" s="64"/>
      <c r="C33" s="122" t="s">
        <v>27</v>
      </c>
      <c r="D33" s="123"/>
      <c r="E33" s="123"/>
      <c r="F33" s="123"/>
      <c r="G33" s="123"/>
      <c r="H33" s="123"/>
      <c r="I33" s="123"/>
      <c r="J33" s="123"/>
      <c r="K33" s="123"/>
      <c r="L33" s="124"/>
      <c r="M33" s="110" t="s">
        <v>75</v>
      </c>
      <c r="N33" s="111"/>
      <c r="O33" s="111"/>
      <c r="P33" s="111"/>
      <c r="Q33" s="111"/>
      <c r="R33" s="111"/>
      <c r="S33" s="111"/>
      <c r="T33" s="112"/>
      <c r="U33" s="82" t="str">
        <f>IF($B33="□","不要",IF($B33="■","必要",""))</f>
        <v/>
      </c>
      <c r="V33" s="93"/>
      <c r="W33" s="93"/>
      <c r="X33" s="94"/>
    </row>
    <row r="34" spans="1:24" ht="15.6" customHeight="1" x14ac:dyDescent="0.4">
      <c r="B34" s="64"/>
      <c r="C34" s="125"/>
      <c r="D34" s="126"/>
      <c r="E34" s="126"/>
      <c r="F34" s="126"/>
      <c r="G34" s="126"/>
      <c r="H34" s="126"/>
      <c r="I34" s="126"/>
      <c r="J34" s="126"/>
      <c r="K34" s="126"/>
      <c r="L34" s="127"/>
      <c r="M34" s="110"/>
      <c r="N34" s="111"/>
      <c r="O34" s="111"/>
      <c r="P34" s="111"/>
      <c r="Q34" s="111"/>
      <c r="R34" s="111"/>
      <c r="S34" s="111"/>
      <c r="T34" s="112"/>
      <c r="U34" s="82"/>
      <c r="V34" s="93"/>
      <c r="W34" s="93"/>
      <c r="X34" s="94"/>
    </row>
    <row r="35" spans="1:24" ht="15.6" customHeight="1" x14ac:dyDescent="0.4">
      <c r="B35" s="64"/>
      <c r="C35" s="102" t="s">
        <v>29</v>
      </c>
      <c r="D35" s="103"/>
      <c r="E35" s="103"/>
      <c r="F35" s="103"/>
      <c r="G35" s="103"/>
      <c r="H35" s="103"/>
      <c r="I35" s="103"/>
      <c r="J35" s="103"/>
      <c r="K35" s="103"/>
      <c r="L35" s="104"/>
      <c r="M35" s="110" t="s">
        <v>75</v>
      </c>
      <c r="N35" s="111"/>
      <c r="O35" s="111"/>
      <c r="P35" s="111"/>
      <c r="Q35" s="111"/>
      <c r="R35" s="111"/>
      <c r="S35" s="111"/>
      <c r="T35" s="112"/>
      <c r="U35" s="82" t="str">
        <f>IF($B35="□","不要",IF($B35="■","必要",""))</f>
        <v/>
      </c>
      <c r="V35" s="93"/>
      <c r="W35" s="93"/>
      <c r="X35" s="94"/>
    </row>
    <row r="36" spans="1:24" ht="15.6" customHeight="1" x14ac:dyDescent="0.4">
      <c r="B36" s="64"/>
      <c r="C36" s="105"/>
      <c r="D36" s="106"/>
      <c r="E36" s="106"/>
      <c r="F36" s="106"/>
      <c r="G36" s="106"/>
      <c r="H36" s="106"/>
      <c r="I36" s="106"/>
      <c r="J36" s="106"/>
      <c r="K36" s="106"/>
      <c r="L36" s="107"/>
      <c r="M36" s="110"/>
      <c r="N36" s="111"/>
      <c r="O36" s="111"/>
      <c r="P36" s="111"/>
      <c r="Q36" s="111"/>
      <c r="R36" s="111"/>
      <c r="S36" s="111"/>
      <c r="T36" s="112"/>
      <c r="U36" s="82"/>
      <c r="V36" s="93"/>
      <c r="W36" s="93"/>
      <c r="X36" s="94"/>
    </row>
    <row r="37" spans="1:24" ht="15.6" customHeight="1" x14ac:dyDescent="0.4">
      <c r="B37" s="64"/>
      <c r="C37" s="102" t="s">
        <v>12</v>
      </c>
      <c r="D37" s="103"/>
      <c r="E37" s="103"/>
      <c r="F37" s="103"/>
      <c r="G37" s="103"/>
      <c r="H37" s="103"/>
      <c r="I37" s="103"/>
      <c r="J37" s="103"/>
      <c r="K37" s="103"/>
      <c r="L37" s="104"/>
      <c r="M37" s="110" t="s">
        <v>75</v>
      </c>
      <c r="N37" s="111"/>
      <c r="O37" s="111"/>
      <c r="P37" s="111"/>
      <c r="Q37" s="111"/>
      <c r="R37" s="111"/>
      <c r="S37" s="111"/>
      <c r="T37" s="112"/>
      <c r="U37" s="82" t="str">
        <f>IF($B37="□","不要",IF($B37="■","必要",""))</f>
        <v/>
      </c>
      <c r="V37" s="93"/>
      <c r="W37" s="93"/>
      <c r="X37" s="94"/>
    </row>
    <row r="38" spans="1:24" ht="15.6" customHeight="1" x14ac:dyDescent="0.4">
      <c r="B38" s="64"/>
      <c r="C38" s="105"/>
      <c r="D38" s="106"/>
      <c r="E38" s="106"/>
      <c r="F38" s="106"/>
      <c r="G38" s="106"/>
      <c r="H38" s="106"/>
      <c r="I38" s="106"/>
      <c r="J38" s="106"/>
      <c r="K38" s="106"/>
      <c r="L38" s="107"/>
      <c r="M38" s="110"/>
      <c r="N38" s="111"/>
      <c r="O38" s="111"/>
      <c r="P38" s="111"/>
      <c r="Q38" s="111"/>
      <c r="R38" s="111"/>
      <c r="S38" s="111"/>
      <c r="T38" s="112"/>
      <c r="U38" s="82"/>
      <c r="V38" s="93"/>
      <c r="W38" s="93"/>
      <c r="X38" s="94"/>
    </row>
    <row r="39" spans="1:24" ht="15.6" customHeight="1" x14ac:dyDescent="0.4">
      <c r="B39" s="64"/>
      <c r="C39" s="102" t="s">
        <v>32</v>
      </c>
      <c r="D39" s="103"/>
      <c r="E39" s="103"/>
      <c r="F39" s="103"/>
      <c r="G39" s="103"/>
      <c r="H39" s="103"/>
      <c r="I39" s="103"/>
      <c r="J39" s="103"/>
      <c r="K39" s="103"/>
      <c r="L39" s="104"/>
      <c r="M39" s="110" t="s">
        <v>75</v>
      </c>
      <c r="N39" s="111"/>
      <c r="O39" s="111"/>
      <c r="P39" s="111"/>
      <c r="Q39" s="111"/>
      <c r="R39" s="111"/>
      <c r="S39" s="111"/>
      <c r="T39" s="112"/>
      <c r="U39" s="82" t="str">
        <f>IF($B39="□","不要",IF($B39="■","必要",""))</f>
        <v/>
      </c>
      <c r="V39" s="93"/>
      <c r="W39" s="93"/>
      <c r="X39" s="94"/>
    </row>
    <row r="40" spans="1:24" ht="15.6" customHeight="1" x14ac:dyDescent="0.4">
      <c r="B40" s="64"/>
      <c r="C40" s="105"/>
      <c r="D40" s="106"/>
      <c r="E40" s="106"/>
      <c r="F40" s="106"/>
      <c r="G40" s="106"/>
      <c r="H40" s="106"/>
      <c r="I40" s="106"/>
      <c r="J40" s="106"/>
      <c r="K40" s="106"/>
      <c r="L40" s="107"/>
      <c r="M40" s="110"/>
      <c r="N40" s="111"/>
      <c r="O40" s="111"/>
      <c r="P40" s="111"/>
      <c r="Q40" s="111"/>
      <c r="R40" s="111"/>
      <c r="S40" s="111"/>
      <c r="T40" s="112"/>
      <c r="U40" s="82"/>
      <c r="V40" s="93"/>
      <c r="W40" s="93"/>
      <c r="X40" s="94"/>
    </row>
    <row r="41" spans="1:24" ht="15.6" customHeight="1" x14ac:dyDescent="0.4">
      <c r="B41" s="64"/>
      <c r="C41" s="65" t="s">
        <v>34</v>
      </c>
      <c r="D41" s="65"/>
      <c r="E41" s="65"/>
      <c r="F41" s="65"/>
      <c r="G41" s="117"/>
      <c r="H41" s="118"/>
      <c r="I41" s="118"/>
      <c r="J41" s="118"/>
      <c r="K41" s="118"/>
      <c r="L41" s="118"/>
      <c r="M41" s="98" t="str">
        <f>IF(AND($B$8="■",$B$9="□",$B$13="■",B41="■"),IF(G41="燃料電池",参照元!F29,"ー"),"ー")</f>
        <v>ー</v>
      </c>
      <c r="N41" s="99"/>
      <c r="O41" s="99"/>
      <c r="P41" s="99"/>
      <c r="Q41" s="99"/>
      <c r="R41" s="99"/>
      <c r="S41" s="99"/>
      <c r="T41" s="101" t="s">
        <v>78</v>
      </c>
      <c r="U41" s="82" t="str">
        <f>IF($B41="□","不要",IF($B41="■",IF(AND($B$8="■",$B$13="■",$T41="■",$M41&lt;&gt;"ー"),"省略可","必要"),""))</f>
        <v/>
      </c>
      <c r="V41" s="93"/>
      <c r="W41" s="93"/>
      <c r="X41" s="94"/>
    </row>
    <row r="42" spans="1:24" ht="15.6" customHeight="1" x14ac:dyDescent="0.4">
      <c r="B42" s="64"/>
      <c r="C42" s="65"/>
      <c r="D42" s="65"/>
      <c r="E42" s="65"/>
      <c r="F42" s="65"/>
      <c r="G42" s="118"/>
      <c r="H42" s="118"/>
      <c r="I42" s="118"/>
      <c r="J42" s="118"/>
      <c r="K42" s="118"/>
      <c r="L42" s="118"/>
      <c r="M42" s="98"/>
      <c r="N42" s="99"/>
      <c r="O42" s="99"/>
      <c r="P42" s="99"/>
      <c r="Q42" s="99"/>
      <c r="R42" s="99"/>
      <c r="S42" s="99"/>
      <c r="T42" s="101"/>
      <c r="U42" s="82"/>
      <c r="V42" s="93"/>
      <c r="W42" s="93"/>
      <c r="X42" s="94"/>
    </row>
    <row r="43" spans="1:24" ht="15.6" customHeight="1" x14ac:dyDescent="0.4">
      <c r="B43" s="88"/>
      <c r="C43" s="102" t="s">
        <v>133</v>
      </c>
      <c r="D43" s="103"/>
      <c r="E43" s="103"/>
      <c r="F43" s="103"/>
      <c r="G43" s="103"/>
      <c r="H43" s="103"/>
      <c r="I43" s="103"/>
      <c r="J43" s="103"/>
      <c r="K43" s="103"/>
      <c r="L43" s="104"/>
      <c r="M43" s="113" t="str">
        <f>IF($B$43="■","補助対象として、評価結果を表示するための費用を計上していない","ー")</f>
        <v>ー</v>
      </c>
      <c r="N43" s="114"/>
      <c r="O43" s="114"/>
      <c r="P43" s="114"/>
      <c r="Q43" s="114"/>
      <c r="R43" s="114"/>
      <c r="S43" s="114"/>
      <c r="T43" s="108" t="s">
        <v>78</v>
      </c>
      <c r="U43" s="82" t="str">
        <f>IF($B43="□","不要",IF($B43="■",IF(AND($B$8="■",$T43="■",$M43&lt;&gt;"ー"),"不要","必要"),""))</f>
        <v/>
      </c>
      <c r="V43" s="93"/>
      <c r="W43" s="93"/>
      <c r="X43" s="94"/>
    </row>
    <row r="44" spans="1:24" ht="25.5" customHeight="1" thickBot="1" x14ac:dyDescent="0.45">
      <c r="B44" s="89"/>
      <c r="C44" s="119"/>
      <c r="D44" s="120"/>
      <c r="E44" s="120"/>
      <c r="F44" s="120"/>
      <c r="G44" s="120"/>
      <c r="H44" s="120"/>
      <c r="I44" s="120"/>
      <c r="J44" s="120"/>
      <c r="K44" s="120"/>
      <c r="L44" s="121"/>
      <c r="M44" s="115"/>
      <c r="N44" s="116"/>
      <c r="O44" s="116"/>
      <c r="P44" s="116"/>
      <c r="Q44" s="116"/>
      <c r="R44" s="116"/>
      <c r="S44" s="116"/>
      <c r="T44" s="109"/>
      <c r="U44" s="95"/>
      <c r="V44" s="96"/>
      <c r="W44" s="96"/>
      <c r="X44" s="97"/>
    </row>
    <row r="45" spans="1:24" ht="10.5" customHeight="1" x14ac:dyDescent="0.4"/>
    <row r="46" spans="1:24" ht="19.5" customHeight="1" x14ac:dyDescent="0.4">
      <c r="B46" s="48"/>
      <c r="C46" t="s">
        <v>135</v>
      </c>
      <c r="H46" s="49"/>
      <c r="I46" t="s">
        <v>137</v>
      </c>
      <c r="O46" s="56"/>
      <c r="P46" s="57"/>
      <c r="Q46" s="56"/>
    </row>
    <row r="47" spans="1:24" ht="9" customHeight="1" x14ac:dyDescent="0.4"/>
    <row r="48" spans="1:24" ht="21" customHeight="1" x14ac:dyDescent="0.4">
      <c r="A48" s="85" t="s">
        <v>90</v>
      </c>
      <c r="B48" s="85"/>
      <c r="C48" s="85"/>
      <c r="D48" s="85"/>
      <c r="E48" s="85"/>
      <c r="F48" s="85"/>
      <c r="G48" s="85"/>
      <c r="H48" s="85"/>
      <c r="I48" s="85"/>
      <c r="J48" s="85"/>
      <c r="K48" s="85"/>
      <c r="L48" s="85"/>
      <c r="M48" s="85"/>
      <c r="N48" s="85"/>
      <c r="O48" s="85"/>
      <c r="P48" s="85"/>
      <c r="Q48" s="85"/>
      <c r="R48" s="85"/>
      <c r="S48" s="85"/>
      <c r="T48" s="85"/>
      <c r="U48" s="85"/>
      <c r="V48" s="85"/>
      <c r="W48" s="85"/>
      <c r="X48" s="85"/>
    </row>
    <row r="49" spans="1:24" ht="13.5" customHeight="1" x14ac:dyDescent="0.4"/>
    <row r="50" spans="1:24" ht="21" customHeight="1" x14ac:dyDescent="0.4">
      <c r="A50" t="s">
        <v>93</v>
      </c>
    </row>
    <row r="51" spans="1:24" ht="21" customHeight="1" x14ac:dyDescent="0.4">
      <c r="A51" s="15" t="s">
        <v>91</v>
      </c>
      <c r="B51" s="86" t="s">
        <v>150</v>
      </c>
      <c r="C51" s="86"/>
      <c r="D51" s="86"/>
      <c r="E51" s="86"/>
      <c r="F51" s="86"/>
      <c r="G51" s="86"/>
      <c r="H51" s="86"/>
      <c r="I51" s="86"/>
      <c r="J51" s="86"/>
      <c r="K51" s="86"/>
      <c r="L51" s="86"/>
      <c r="M51" s="86"/>
      <c r="N51" s="86"/>
      <c r="O51" s="86"/>
      <c r="P51" s="86"/>
      <c r="Q51" s="86"/>
      <c r="R51" s="86"/>
      <c r="S51" s="86"/>
      <c r="T51" s="86"/>
      <c r="U51" s="86"/>
      <c r="V51" s="86"/>
      <c r="W51" s="86"/>
      <c r="X51" s="16"/>
    </row>
    <row r="52" spans="1:24" ht="21" customHeight="1" x14ac:dyDescent="0.4">
      <c r="A52" s="17" t="s">
        <v>91</v>
      </c>
      <c r="B52" s="87" t="s">
        <v>145</v>
      </c>
      <c r="C52" s="87"/>
      <c r="D52" s="87"/>
      <c r="E52" s="87"/>
      <c r="F52" s="87"/>
      <c r="G52" s="87"/>
      <c r="H52" s="87"/>
      <c r="I52" s="87"/>
      <c r="J52" s="87"/>
      <c r="K52" s="87"/>
      <c r="L52" s="87"/>
      <c r="M52" s="87"/>
      <c r="N52" s="87"/>
      <c r="O52" s="87"/>
      <c r="P52" s="87"/>
      <c r="Q52" s="87"/>
      <c r="R52" s="87"/>
      <c r="S52" s="87"/>
      <c r="T52" s="87"/>
      <c r="U52" s="87"/>
      <c r="V52" s="87"/>
      <c r="W52" s="87"/>
      <c r="X52" s="3"/>
    </row>
    <row r="53" spans="1:24" ht="21" customHeight="1" x14ac:dyDescent="0.4">
      <c r="A53" s="17" t="s">
        <v>91</v>
      </c>
      <c r="B53" s="87" t="s">
        <v>96</v>
      </c>
      <c r="C53" s="87"/>
      <c r="D53" s="87"/>
      <c r="E53" s="87"/>
      <c r="F53" s="87"/>
      <c r="G53" s="87"/>
      <c r="H53" s="87"/>
      <c r="I53" s="87"/>
      <c r="J53" s="87"/>
      <c r="K53" s="87"/>
      <c r="L53" s="87"/>
      <c r="M53" s="87"/>
      <c r="N53" s="87"/>
      <c r="O53" s="87"/>
      <c r="P53" s="87"/>
      <c r="Q53" s="87"/>
      <c r="R53" s="87"/>
      <c r="S53" s="87"/>
      <c r="T53" s="87"/>
      <c r="U53" s="87"/>
      <c r="V53" s="87"/>
      <c r="W53" s="87"/>
      <c r="X53" s="3"/>
    </row>
    <row r="54" spans="1:24" ht="21" customHeight="1" x14ac:dyDescent="0.4">
      <c r="A54" s="17" t="s">
        <v>91</v>
      </c>
      <c r="B54" s="80" t="s">
        <v>118</v>
      </c>
      <c r="C54" s="80"/>
      <c r="D54" s="80"/>
      <c r="E54" s="80"/>
      <c r="F54" s="80"/>
      <c r="G54" s="80"/>
      <c r="H54" s="80"/>
      <c r="I54" s="80"/>
      <c r="J54" s="80"/>
      <c r="K54" s="80"/>
      <c r="L54" s="80"/>
      <c r="M54" s="80"/>
      <c r="N54" s="80"/>
      <c r="O54" s="80"/>
      <c r="P54" s="80"/>
      <c r="Q54" s="80"/>
      <c r="R54" s="80"/>
      <c r="S54" s="80"/>
      <c r="T54" s="80"/>
      <c r="U54" s="80"/>
      <c r="V54" s="80"/>
      <c r="W54" s="80"/>
      <c r="X54" s="3"/>
    </row>
    <row r="55" spans="1:24" ht="21" customHeight="1" x14ac:dyDescent="0.4">
      <c r="A55" s="17"/>
      <c r="B55" s="80"/>
      <c r="C55" s="80"/>
      <c r="D55" s="80"/>
      <c r="E55" s="80"/>
      <c r="F55" s="80"/>
      <c r="G55" s="80"/>
      <c r="H55" s="80"/>
      <c r="I55" s="80"/>
      <c r="J55" s="80"/>
      <c r="K55" s="80"/>
      <c r="L55" s="80"/>
      <c r="M55" s="80"/>
      <c r="N55" s="80"/>
      <c r="O55" s="80"/>
      <c r="P55" s="80"/>
      <c r="Q55" s="80"/>
      <c r="R55" s="80"/>
      <c r="S55" s="80"/>
      <c r="T55" s="80"/>
      <c r="U55" s="80"/>
      <c r="V55" s="80"/>
      <c r="W55" s="80"/>
      <c r="X55" s="3"/>
    </row>
    <row r="56" spans="1:24" ht="21" customHeight="1" x14ac:dyDescent="0.4">
      <c r="A56" s="17" t="s">
        <v>91</v>
      </c>
      <c r="B56" s="80" t="s">
        <v>97</v>
      </c>
      <c r="C56" s="80"/>
      <c r="D56" s="80"/>
      <c r="E56" s="80"/>
      <c r="F56" s="80"/>
      <c r="G56" s="80"/>
      <c r="H56" s="80"/>
      <c r="I56" s="80"/>
      <c r="J56" s="80"/>
      <c r="K56" s="80"/>
      <c r="L56" s="80"/>
      <c r="M56" s="80"/>
      <c r="N56" s="80"/>
      <c r="O56" s="80"/>
      <c r="P56" s="80"/>
      <c r="Q56" s="80"/>
      <c r="R56" s="80"/>
      <c r="S56" s="80"/>
      <c r="T56" s="80"/>
      <c r="U56" s="80"/>
      <c r="V56" s="80"/>
      <c r="W56" s="80"/>
      <c r="X56" s="3"/>
    </row>
    <row r="57" spans="1:24" ht="21" customHeight="1" x14ac:dyDescent="0.4">
      <c r="A57" s="17"/>
      <c r="B57" s="80"/>
      <c r="C57" s="80"/>
      <c r="D57" s="80"/>
      <c r="E57" s="80"/>
      <c r="F57" s="80"/>
      <c r="G57" s="80"/>
      <c r="H57" s="80"/>
      <c r="I57" s="80"/>
      <c r="J57" s="80"/>
      <c r="K57" s="80"/>
      <c r="L57" s="80"/>
      <c r="M57" s="80"/>
      <c r="N57" s="80"/>
      <c r="O57" s="80"/>
      <c r="P57" s="80"/>
      <c r="Q57" s="80"/>
      <c r="R57" s="80"/>
      <c r="S57" s="80"/>
      <c r="T57" s="80"/>
      <c r="U57" s="80"/>
      <c r="V57" s="80"/>
      <c r="W57" s="80"/>
      <c r="X57" s="3"/>
    </row>
    <row r="58" spans="1:24" ht="21" customHeight="1" x14ac:dyDescent="0.4">
      <c r="A58" s="10"/>
      <c r="B58" s="22"/>
      <c r="C58" s="22"/>
      <c r="D58" s="22"/>
      <c r="E58" s="22"/>
      <c r="F58" s="22"/>
      <c r="G58" s="22"/>
      <c r="H58" s="22"/>
      <c r="I58" s="22"/>
      <c r="J58" s="22"/>
      <c r="K58" s="22"/>
      <c r="L58" s="22"/>
      <c r="M58" s="22"/>
      <c r="N58" s="22"/>
      <c r="O58" s="22"/>
      <c r="P58" s="22"/>
      <c r="Q58" s="22"/>
      <c r="R58" s="22"/>
      <c r="S58" s="22"/>
      <c r="T58" s="22"/>
      <c r="U58" s="22"/>
      <c r="V58" s="22"/>
      <c r="W58" s="22"/>
      <c r="X58" s="13"/>
    </row>
    <row r="59" spans="1:24" ht="15" customHeight="1" x14ac:dyDescent="0.4"/>
    <row r="60" spans="1:24" ht="21" customHeight="1" x14ac:dyDescent="0.4">
      <c r="A60" s="77" t="s">
        <v>94</v>
      </c>
      <c r="B60" s="77"/>
      <c r="C60" s="77"/>
      <c r="D60" s="77"/>
      <c r="E60" s="77"/>
      <c r="F60" s="77"/>
      <c r="G60" s="77"/>
      <c r="H60" s="77"/>
      <c r="I60" s="77"/>
      <c r="J60" s="77"/>
      <c r="K60" s="77"/>
      <c r="L60" s="77"/>
      <c r="M60" s="77"/>
      <c r="N60" s="77"/>
      <c r="O60" s="77"/>
      <c r="P60" s="77"/>
      <c r="Q60" s="77"/>
      <c r="R60" s="77"/>
      <c r="S60" s="77"/>
      <c r="T60" s="77"/>
      <c r="U60" s="77"/>
      <c r="V60" s="77"/>
      <c r="W60" s="77"/>
      <c r="X60" s="77"/>
    </row>
    <row r="61" spans="1:24" ht="9" customHeight="1" x14ac:dyDescent="0.4"/>
    <row r="62" spans="1:24" ht="21" customHeight="1" x14ac:dyDescent="0.4">
      <c r="B62" s="90" t="s">
        <v>95</v>
      </c>
      <c r="C62" s="82"/>
      <c r="D62" s="82"/>
      <c r="E62" s="82"/>
      <c r="F62" s="82"/>
      <c r="G62" s="82"/>
      <c r="H62" s="82"/>
      <c r="I62" s="18" t="s">
        <v>91</v>
      </c>
      <c r="J62" s="91" t="s">
        <v>146</v>
      </c>
      <c r="K62" s="91"/>
      <c r="L62" s="91"/>
      <c r="M62" s="91"/>
      <c r="N62" s="91"/>
      <c r="O62" s="91"/>
      <c r="P62" s="91"/>
      <c r="Q62" s="91"/>
      <c r="R62" s="91"/>
      <c r="S62" s="91"/>
      <c r="T62" s="91"/>
      <c r="U62" s="91"/>
      <c r="V62" s="91"/>
      <c r="W62" s="92"/>
    </row>
    <row r="63" spans="1:24" ht="66.75" customHeight="1" x14ac:dyDescent="0.4">
      <c r="B63" s="82"/>
      <c r="C63" s="82"/>
      <c r="D63" s="82"/>
      <c r="E63" s="82"/>
      <c r="F63" s="82"/>
      <c r="G63" s="82"/>
      <c r="H63" s="82"/>
      <c r="I63" s="19" t="s">
        <v>91</v>
      </c>
      <c r="J63" s="66" t="s">
        <v>197</v>
      </c>
      <c r="K63" s="66"/>
      <c r="L63" s="66"/>
      <c r="M63" s="66"/>
      <c r="N63" s="66"/>
      <c r="O63" s="66"/>
      <c r="P63" s="66"/>
      <c r="Q63" s="66"/>
      <c r="R63" s="66"/>
      <c r="S63" s="66"/>
      <c r="T63" s="66"/>
      <c r="U63" s="66"/>
      <c r="V63" s="66"/>
      <c r="W63" s="67"/>
    </row>
    <row r="64" spans="1:24" ht="41.25" customHeight="1" x14ac:dyDescent="0.4">
      <c r="B64" s="82" t="s">
        <v>98</v>
      </c>
      <c r="C64" s="82"/>
      <c r="D64" s="82"/>
      <c r="E64" s="82"/>
      <c r="F64" s="82"/>
      <c r="G64" s="82"/>
      <c r="H64" s="82"/>
      <c r="I64" s="20" t="s">
        <v>91</v>
      </c>
      <c r="J64" s="83" t="s">
        <v>147</v>
      </c>
      <c r="K64" s="83"/>
      <c r="L64" s="83"/>
      <c r="M64" s="83"/>
      <c r="N64" s="83"/>
      <c r="O64" s="83"/>
      <c r="P64" s="83"/>
      <c r="Q64" s="83"/>
      <c r="R64" s="83"/>
      <c r="S64" s="83"/>
      <c r="T64" s="83"/>
      <c r="U64" s="83"/>
      <c r="V64" s="83"/>
      <c r="W64" s="84"/>
    </row>
    <row r="66" spans="1:24" ht="21" customHeight="1" x14ac:dyDescent="0.4">
      <c r="A66" s="77" t="s">
        <v>99</v>
      </c>
      <c r="B66" s="77"/>
      <c r="C66" s="77"/>
      <c r="D66" s="77"/>
      <c r="E66" s="77"/>
      <c r="F66" s="77"/>
      <c r="G66" s="77"/>
      <c r="H66" s="77"/>
      <c r="I66" s="77"/>
      <c r="J66" s="77"/>
      <c r="K66" s="77"/>
      <c r="L66" s="77"/>
      <c r="M66" s="77"/>
      <c r="N66" s="77"/>
      <c r="O66" s="77"/>
      <c r="P66" s="77"/>
      <c r="Q66" s="77"/>
      <c r="R66" s="77"/>
      <c r="S66" s="77"/>
      <c r="T66" s="77"/>
      <c r="U66" s="77"/>
      <c r="V66" s="77"/>
      <c r="W66" s="77"/>
      <c r="X66" s="77"/>
    </row>
    <row r="67" spans="1:24" ht="9.9499999999999993" customHeight="1" x14ac:dyDescent="0.4"/>
    <row r="68" spans="1:24" ht="38.1" customHeight="1" x14ac:dyDescent="0.4">
      <c r="B68" s="68" t="s">
        <v>100</v>
      </c>
      <c r="C68" s="69"/>
      <c r="D68" s="69"/>
      <c r="E68" s="69"/>
      <c r="F68" s="69"/>
      <c r="G68" s="69"/>
      <c r="H68" s="70"/>
      <c r="I68" s="18" t="s">
        <v>91</v>
      </c>
      <c r="J68" s="78" t="s">
        <v>122</v>
      </c>
      <c r="K68" s="78"/>
      <c r="L68" s="78"/>
      <c r="M68" s="78"/>
      <c r="N68" s="78"/>
      <c r="O68" s="78"/>
      <c r="P68" s="78"/>
      <c r="Q68" s="78"/>
      <c r="R68" s="78"/>
      <c r="S68" s="78"/>
      <c r="T68" s="78"/>
      <c r="U68" s="78"/>
      <c r="V68" s="78"/>
      <c r="W68" s="79"/>
    </row>
    <row r="69" spans="1:24" ht="37.5" customHeight="1" x14ac:dyDescent="0.4">
      <c r="B69" s="71"/>
      <c r="C69" s="72"/>
      <c r="D69" s="72"/>
      <c r="E69" s="72"/>
      <c r="F69" s="72"/>
      <c r="G69" s="72"/>
      <c r="H69" s="73"/>
      <c r="I69" s="21" t="s">
        <v>91</v>
      </c>
      <c r="J69" s="80" t="s">
        <v>198</v>
      </c>
      <c r="K69" s="80"/>
      <c r="L69" s="80"/>
      <c r="M69" s="80"/>
      <c r="N69" s="80"/>
      <c r="O69" s="80"/>
      <c r="P69" s="80"/>
      <c r="Q69" s="80"/>
      <c r="R69" s="80"/>
      <c r="S69" s="80"/>
      <c r="T69" s="80"/>
      <c r="U69" s="80"/>
      <c r="V69" s="80"/>
      <c r="W69" s="81"/>
    </row>
    <row r="70" spans="1:24" ht="24.95" customHeight="1" x14ac:dyDescent="0.4">
      <c r="B70" s="71"/>
      <c r="C70" s="72"/>
      <c r="D70" s="72"/>
      <c r="E70" s="72"/>
      <c r="F70" s="72"/>
      <c r="G70" s="72"/>
      <c r="H70" s="73"/>
      <c r="I70" s="19" t="s">
        <v>91</v>
      </c>
      <c r="J70" s="66" t="s">
        <v>104</v>
      </c>
      <c r="K70" s="66"/>
      <c r="L70" s="66"/>
      <c r="M70" s="66"/>
      <c r="N70" s="66"/>
      <c r="O70" s="66"/>
      <c r="P70" s="66"/>
      <c r="Q70" s="66"/>
      <c r="R70" s="66"/>
      <c r="S70" s="66"/>
      <c r="T70" s="66"/>
      <c r="U70" s="66"/>
      <c r="V70" s="66"/>
      <c r="W70" s="67"/>
    </row>
    <row r="71" spans="1:24" ht="21" customHeight="1" x14ac:dyDescent="0.4">
      <c r="B71" s="68" t="s">
        <v>101</v>
      </c>
      <c r="C71" s="69"/>
      <c r="D71" s="69"/>
      <c r="E71" s="69"/>
      <c r="F71" s="69"/>
      <c r="G71" s="69"/>
      <c r="H71" s="70"/>
      <c r="I71" s="18" t="s">
        <v>91</v>
      </c>
      <c r="J71" s="78" t="s">
        <v>103</v>
      </c>
      <c r="K71" s="78"/>
      <c r="L71" s="78"/>
      <c r="M71" s="78"/>
      <c r="N71" s="78"/>
      <c r="O71" s="78"/>
      <c r="P71" s="78"/>
      <c r="Q71" s="78"/>
      <c r="R71" s="78"/>
      <c r="S71" s="78"/>
      <c r="T71" s="78"/>
      <c r="U71" s="78"/>
      <c r="V71" s="78"/>
      <c r="W71" s="79"/>
    </row>
    <row r="72" spans="1:24" ht="32.450000000000003" customHeight="1" x14ac:dyDescent="0.4">
      <c r="B72" s="71"/>
      <c r="C72" s="72"/>
      <c r="D72" s="72"/>
      <c r="E72" s="72"/>
      <c r="F72" s="72"/>
      <c r="G72" s="72"/>
      <c r="H72" s="73"/>
      <c r="I72" s="19" t="s">
        <v>91</v>
      </c>
      <c r="J72" s="66" t="s">
        <v>102</v>
      </c>
      <c r="K72" s="66"/>
      <c r="L72" s="66"/>
      <c r="M72" s="66"/>
      <c r="N72" s="66"/>
      <c r="O72" s="66"/>
      <c r="P72" s="66"/>
      <c r="Q72" s="66"/>
      <c r="R72" s="66"/>
      <c r="S72" s="66"/>
      <c r="T72" s="66"/>
      <c r="U72" s="66"/>
      <c r="V72" s="66"/>
      <c r="W72" s="67"/>
    </row>
    <row r="73" spans="1:24" ht="21" customHeight="1" x14ac:dyDescent="0.4">
      <c r="B73" s="68" t="s">
        <v>148</v>
      </c>
      <c r="C73" s="69"/>
      <c r="D73" s="69"/>
      <c r="E73" s="69"/>
      <c r="F73" s="69"/>
      <c r="G73" s="69"/>
      <c r="H73" s="70"/>
      <c r="I73" s="18" t="s">
        <v>91</v>
      </c>
      <c r="J73" s="78" t="s">
        <v>103</v>
      </c>
      <c r="K73" s="78"/>
      <c r="L73" s="78"/>
      <c r="M73" s="78"/>
      <c r="N73" s="78"/>
      <c r="O73" s="78"/>
      <c r="P73" s="78"/>
      <c r="Q73" s="78"/>
      <c r="R73" s="78"/>
      <c r="S73" s="78"/>
      <c r="T73" s="78"/>
      <c r="U73" s="78"/>
      <c r="V73" s="78"/>
      <c r="W73" s="79"/>
    </row>
    <row r="74" spans="1:24" ht="40.5" customHeight="1" x14ac:dyDescent="0.4">
      <c r="B74" s="71"/>
      <c r="C74" s="72"/>
      <c r="D74" s="72"/>
      <c r="E74" s="72"/>
      <c r="F74" s="72"/>
      <c r="G74" s="72"/>
      <c r="H74" s="73"/>
      <c r="I74" s="21" t="s">
        <v>91</v>
      </c>
      <c r="J74" s="80" t="s">
        <v>149</v>
      </c>
      <c r="K74" s="80"/>
      <c r="L74" s="80"/>
      <c r="M74" s="80"/>
      <c r="N74" s="80"/>
      <c r="O74" s="80"/>
      <c r="P74" s="80"/>
      <c r="Q74" s="80"/>
      <c r="R74" s="80"/>
      <c r="S74" s="80"/>
      <c r="T74" s="80"/>
      <c r="U74" s="80"/>
      <c r="V74" s="80"/>
      <c r="W74" s="81"/>
    </row>
    <row r="75" spans="1:24" ht="38.1" customHeight="1" x14ac:dyDescent="0.4">
      <c r="B75" s="74"/>
      <c r="C75" s="75"/>
      <c r="D75" s="75"/>
      <c r="E75" s="75"/>
      <c r="F75" s="75"/>
      <c r="G75" s="75"/>
      <c r="H75" s="76"/>
      <c r="I75" s="19" t="s">
        <v>91</v>
      </c>
      <c r="J75" s="66" t="s">
        <v>106</v>
      </c>
      <c r="K75" s="66"/>
      <c r="L75" s="66"/>
      <c r="M75" s="66"/>
      <c r="N75" s="66"/>
      <c r="O75" s="66"/>
      <c r="P75" s="66"/>
      <c r="Q75" s="66"/>
      <c r="R75" s="66"/>
      <c r="S75" s="66"/>
      <c r="T75" s="66"/>
      <c r="U75" s="66"/>
      <c r="V75" s="66"/>
      <c r="W75" s="67"/>
    </row>
    <row r="76" spans="1:24" ht="14.1" customHeight="1" x14ac:dyDescent="0.4"/>
    <row r="77" spans="1:24" ht="21" customHeight="1" x14ac:dyDescent="0.4">
      <c r="A77" s="77" t="s">
        <v>105</v>
      </c>
      <c r="B77" s="77"/>
      <c r="C77" s="77"/>
      <c r="D77" s="77"/>
      <c r="E77" s="77"/>
      <c r="F77" s="77"/>
      <c r="G77" s="77"/>
      <c r="H77" s="77"/>
      <c r="I77" s="77"/>
      <c r="J77" s="77"/>
      <c r="K77" s="77"/>
      <c r="L77" s="77"/>
      <c r="M77" s="77"/>
      <c r="N77" s="77"/>
      <c r="O77" s="77"/>
      <c r="P77" s="77"/>
      <c r="Q77" s="77"/>
      <c r="R77" s="77"/>
      <c r="S77" s="77"/>
      <c r="T77" s="77"/>
      <c r="U77" s="77"/>
      <c r="V77" s="77"/>
      <c r="W77" s="77"/>
      <c r="X77" s="77"/>
    </row>
    <row r="78" spans="1:24" ht="9.9499999999999993" customHeight="1" x14ac:dyDescent="0.4"/>
    <row r="79" spans="1:24" ht="56.45" customHeight="1" x14ac:dyDescent="0.4">
      <c r="B79" s="68" t="s">
        <v>131</v>
      </c>
      <c r="C79" s="69"/>
      <c r="D79" s="69"/>
      <c r="E79" s="69"/>
      <c r="F79" s="69"/>
      <c r="G79" s="69"/>
      <c r="H79" s="70"/>
      <c r="I79" s="18" t="s">
        <v>91</v>
      </c>
      <c r="J79" s="78" t="s">
        <v>119</v>
      </c>
      <c r="K79" s="78"/>
      <c r="L79" s="78"/>
      <c r="M79" s="78"/>
      <c r="N79" s="78"/>
      <c r="O79" s="78"/>
      <c r="P79" s="78"/>
      <c r="Q79" s="78"/>
      <c r="R79" s="78"/>
      <c r="S79" s="78"/>
      <c r="T79" s="78"/>
      <c r="U79" s="78"/>
      <c r="V79" s="78"/>
      <c r="W79" s="79"/>
    </row>
    <row r="80" spans="1:24" ht="34.5" customHeight="1" x14ac:dyDescent="0.4">
      <c r="B80" s="74"/>
      <c r="C80" s="75"/>
      <c r="D80" s="75"/>
      <c r="E80" s="75"/>
      <c r="F80" s="75"/>
      <c r="G80" s="75"/>
      <c r="H80" s="76"/>
      <c r="I80" s="19" t="s">
        <v>91</v>
      </c>
      <c r="J80" s="66" t="s">
        <v>107</v>
      </c>
      <c r="K80" s="66"/>
      <c r="L80" s="66"/>
      <c r="M80" s="66"/>
      <c r="N80" s="66"/>
      <c r="O80" s="66"/>
      <c r="P80" s="66"/>
      <c r="Q80" s="66"/>
      <c r="R80" s="66"/>
      <c r="S80" s="66"/>
      <c r="T80" s="66"/>
      <c r="U80" s="66"/>
      <c r="V80" s="66"/>
      <c r="W80" s="67"/>
    </row>
    <row r="81" spans="1:24" ht="56.45" customHeight="1" x14ac:dyDescent="0.4">
      <c r="B81" s="68" t="s">
        <v>108</v>
      </c>
      <c r="C81" s="69"/>
      <c r="D81" s="69"/>
      <c r="E81" s="69"/>
      <c r="F81" s="69"/>
      <c r="G81" s="69"/>
      <c r="H81" s="70"/>
      <c r="I81" s="18" t="s">
        <v>91</v>
      </c>
      <c r="J81" s="78" t="s">
        <v>119</v>
      </c>
      <c r="K81" s="78"/>
      <c r="L81" s="78"/>
      <c r="M81" s="78"/>
      <c r="N81" s="78"/>
      <c r="O81" s="78"/>
      <c r="P81" s="78"/>
      <c r="Q81" s="78"/>
      <c r="R81" s="78"/>
      <c r="S81" s="78"/>
      <c r="T81" s="78"/>
      <c r="U81" s="78"/>
      <c r="V81" s="78"/>
      <c r="W81" s="79"/>
    </row>
    <row r="82" spans="1:24" ht="36.75" customHeight="1" x14ac:dyDescent="0.4">
      <c r="B82" s="71"/>
      <c r="C82" s="72"/>
      <c r="D82" s="72"/>
      <c r="E82" s="72"/>
      <c r="F82" s="72"/>
      <c r="G82" s="72"/>
      <c r="H82" s="73"/>
      <c r="I82" s="19" t="s">
        <v>91</v>
      </c>
      <c r="J82" s="66" t="s">
        <v>123</v>
      </c>
      <c r="K82" s="66"/>
      <c r="L82" s="66"/>
      <c r="M82" s="66"/>
      <c r="N82" s="66"/>
      <c r="O82" s="66"/>
      <c r="P82" s="66"/>
      <c r="Q82" s="66"/>
      <c r="R82" s="66"/>
      <c r="S82" s="66"/>
      <c r="T82" s="66"/>
      <c r="U82" s="66"/>
      <c r="V82" s="66"/>
      <c r="W82" s="67"/>
    </row>
    <row r="83" spans="1:24" ht="56.45" customHeight="1" x14ac:dyDescent="0.4">
      <c r="B83" s="68" t="s">
        <v>109</v>
      </c>
      <c r="C83" s="69"/>
      <c r="D83" s="69"/>
      <c r="E83" s="69"/>
      <c r="F83" s="69"/>
      <c r="G83" s="69"/>
      <c r="H83" s="70"/>
      <c r="I83" s="18" t="s">
        <v>91</v>
      </c>
      <c r="J83" s="78" t="s">
        <v>119</v>
      </c>
      <c r="K83" s="78"/>
      <c r="L83" s="78"/>
      <c r="M83" s="78"/>
      <c r="N83" s="78"/>
      <c r="O83" s="78"/>
      <c r="P83" s="78"/>
      <c r="Q83" s="78"/>
      <c r="R83" s="78"/>
      <c r="S83" s="78"/>
      <c r="T83" s="78"/>
      <c r="U83" s="78"/>
      <c r="V83" s="78"/>
      <c r="W83" s="79"/>
    </row>
    <row r="84" spans="1:24" ht="39" customHeight="1" x14ac:dyDescent="0.4">
      <c r="B84" s="71"/>
      <c r="C84" s="72"/>
      <c r="D84" s="72"/>
      <c r="E84" s="72"/>
      <c r="F84" s="72"/>
      <c r="G84" s="72"/>
      <c r="H84" s="73"/>
      <c r="I84" s="19" t="s">
        <v>91</v>
      </c>
      <c r="J84" s="66" t="s">
        <v>110</v>
      </c>
      <c r="K84" s="66"/>
      <c r="L84" s="66"/>
      <c r="M84" s="66"/>
      <c r="N84" s="66"/>
      <c r="O84" s="66"/>
      <c r="P84" s="66"/>
      <c r="Q84" s="66"/>
      <c r="R84" s="66"/>
      <c r="S84" s="66"/>
      <c r="T84" s="66"/>
      <c r="U84" s="66"/>
      <c r="V84" s="66"/>
      <c r="W84" s="67"/>
    </row>
    <row r="85" spans="1:24" ht="27" customHeight="1" x14ac:dyDescent="0.4">
      <c r="B85" s="68" t="s">
        <v>111</v>
      </c>
      <c r="C85" s="69"/>
      <c r="D85" s="69"/>
      <c r="E85" s="69"/>
      <c r="F85" s="69"/>
      <c r="G85" s="69"/>
      <c r="H85" s="70"/>
      <c r="I85" s="18" t="s">
        <v>91</v>
      </c>
      <c r="J85" s="78" t="s">
        <v>139</v>
      </c>
      <c r="K85" s="78"/>
      <c r="L85" s="78"/>
      <c r="M85" s="78"/>
      <c r="N85" s="78"/>
      <c r="O85" s="78"/>
      <c r="P85" s="78"/>
      <c r="Q85" s="78"/>
      <c r="R85" s="78"/>
      <c r="S85" s="78"/>
      <c r="T85" s="78"/>
      <c r="U85" s="78"/>
      <c r="V85" s="78"/>
      <c r="W85" s="79"/>
    </row>
    <row r="86" spans="1:24" ht="12" customHeight="1" x14ac:dyDescent="0.4">
      <c r="B86" s="74"/>
      <c r="C86" s="75"/>
      <c r="D86" s="75"/>
      <c r="E86" s="75"/>
      <c r="F86" s="75"/>
      <c r="G86" s="75"/>
      <c r="H86" s="76"/>
      <c r="I86" s="19"/>
      <c r="J86" s="66"/>
      <c r="K86" s="66"/>
      <c r="L86" s="66"/>
      <c r="M86" s="66"/>
      <c r="N86" s="66"/>
      <c r="O86" s="66"/>
      <c r="P86" s="66"/>
      <c r="Q86" s="66"/>
      <c r="R86" s="66"/>
      <c r="S86" s="66"/>
      <c r="T86" s="66"/>
      <c r="U86" s="66"/>
      <c r="V86" s="66"/>
      <c r="W86" s="67"/>
    </row>
    <row r="87" spans="1:24" ht="14.1" customHeight="1" x14ac:dyDescent="0.4"/>
    <row r="88" spans="1:24" ht="21" customHeight="1" x14ac:dyDescent="0.4">
      <c r="A88" s="77" t="s">
        <v>112</v>
      </c>
      <c r="B88" s="77"/>
      <c r="C88" s="77"/>
      <c r="D88" s="77"/>
      <c r="E88" s="77"/>
      <c r="F88" s="77"/>
      <c r="G88" s="77"/>
      <c r="H88" s="77"/>
      <c r="I88" s="77"/>
      <c r="J88" s="77"/>
      <c r="K88" s="77"/>
      <c r="L88" s="77"/>
      <c r="M88" s="77"/>
      <c r="N88" s="77"/>
      <c r="O88" s="77"/>
      <c r="P88" s="77"/>
      <c r="Q88" s="77"/>
      <c r="R88" s="77"/>
      <c r="S88" s="77"/>
      <c r="T88" s="77"/>
      <c r="U88" s="77"/>
      <c r="V88" s="77"/>
      <c r="W88" s="77"/>
      <c r="X88" s="77"/>
    </row>
    <row r="89" spans="1:24" ht="9.9499999999999993" customHeight="1" x14ac:dyDescent="0.4"/>
    <row r="90" spans="1:24" ht="36.950000000000003" customHeight="1" x14ac:dyDescent="0.4">
      <c r="B90" s="68" t="s">
        <v>113</v>
      </c>
      <c r="C90" s="69"/>
      <c r="D90" s="69"/>
      <c r="E90" s="69"/>
      <c r="F90" s="69"/>
      <c r="G90" s="69"/>
      <c r="H90" s="70"/>
      <c r="I90" s="18" t="s">
        <v>91</v>
      </c>
      <c r="J90" s="78" t="s">
        <v>114</v>
      </c>
      <c r="K90" s="78"/>
      <c r="L90" s="78"/>
      <c r="M90" s="78"/>
      <c r="N90" s="78"/>
      <c r="O90" s="78"/>
      <c r="P90" s="78"/>
      <c r="Q90" s="78"/>
      <c r="R90" s="78"/>
      <c r="S90" s="78"/>
      <c r="T90" s="78"/>
      <c r="U90" s="78"/>
      <c r="V90" s="78"/>
      <c r="W90" s="79"/>
    </row>
    <row r="91" spans="1:24" ht="90.95" customHeight="1" x14ac:dyDescent="0.4">
      <c r="B91" s="68" t="s">
        <v>115</v>
      </c>
      <c r="C91" s="69"/>
      <c r="D91" s="69"/>
      <c r="E91" s="69"/>
      <c r="F91" s="69"/>
      <c r="G91" s="69"/>
      <c r="H91" s="70"/>
      <c r="I91" s="18" t="s">
        <v>91</v>
      </c>
      <c r="J91" s="78" t="s">
        <v>143</v>
      </c>
      <c r="K91" s="78"/>
      <c r="L91" s="78"/>
      <c r="M91" s="78"/>
      <c r="N91" s="78"/>
      <c r="O91" s="78"/>
      <c r="P91" s="78"/>
      <c r="Q91" s="78"/>
      <c r="R91" s="78"/>
      <c r="S91" s="78"/>
      <c r="T91" s="78"/>
      <c r="U91" s="78"/>
      <c r="V91" s="78"/>
      <c r="W91" s="79"/>
    </row>
    <row r="92" spans="1:24" ht="40.5" customHeight="1" x14ac:dyDescent="0.4">
      <c r="B92" s="74"/>
      <c r="C92" s="75"/>
      <c r="D92" s="75"/>
      <c r="E92" s="75"/>
      <c r="F92" s="75"/>
      <c r="G92" s="75"/>
      <c r="H92" s="76"/>
      <c r="I92" s="19" t="s">
        <v>91</v>
      </c>
      <c r="J92" s="66" t="s">
        <v>124</v>
      </c>
      <c r="K92" s="66"/>
      <c r="L92" s="66"/>
      <c r="M92" s="66"/>
      <c r="N92" s="66"/>
      <c r="O92" s="66"/>
      <c r="P92" s="66"/>
      <c r="Q92" s="66"/>
      <c r="R92" s="66"/>
      <c r="S92" s="66"/>
      <c r="T92" s="66"/>
      <c r="U92" s="66"/>
      <c r="V92" s="66"/>
      <c r="W92" s="67"/>
    </row>
    <row r="93" spans="1:24" ht="69" customHeight="1" x14ac:dyDescent="0.4">
      <c r="B93" s="185" t="s">
        <v>116</v>
      </c>
      <c r="C93" s="186"/>
      <c r="D93" s="186"/>
      <c r="E93" s="186"/>
      <c r="F93" s="186"/>
      <c r="G93" s="186"/>
      <c r="H93" s="187"/>
      <c r="I93" s="20" t="s">
        <v>91</v>
      </c>
      <c r="J93" s="83" t="s">
        <v>125</v>
      </c>
      <c r="K93" s="83"/>
      <c r="L93" s="83"/>
      <c r="M93" s="83"/>
      <c r="N93" s="83"/>
      <c r="O93" s="83"/>
      <c r="P93" s="83"/>
      <c r="Q93" s="83"/>
      <c r="R93" s="83"/>
      <c r="S93" s="83"/>
      <c r="T93" s="83"/>
      <c r="U93" s="83"/>
      <c r="V93" s="83"/>
      <c r="W93" s="84"/>
    </row>
    <row r="94" spans="1:24" ht="80.099999999999994" customHeight="1" x14ac:dyDescent="0.4">
      <c r="B94" s="185" t="s">
        <v>133</v>
      </c>
      <c r="C94" s="186"/>
      <c r="D94" s="186"/>
      <c r="E94" s="186"/>
      <c r="F94" s="186"/>
      <c r="G94" s="186"/>
      <c r="H94" s="187"/>
      <c r="I94" s="20" t="s">
        <v>91</v>
      </c>
      <c r="J94" s="83" t="s">
        <v>134</v>
      </c>
      <c r="K94" s="83"/>
      <c r="L94" s="83"/>
      <c r="M94" s="83"/>
      <c r="N94" s="83"/>
      <c r="O94" s="83"/>
      <c r="P94" s="83"/>
      <c r="Q94" s="83"/>
      <c r="R94" s="83"/>
      <c r="S94" s="83"/>
      <c r="T94" s="83"/>
      <c r="U94" s="83"/>
      <c r="V94" s="83"/>
      <c r="W94" s="84"/>
    </row>
  </sheetData>
  <sheetProtection algorithmName="SHA-512" hashValue="dRLUkxZBWr9NduywDpZhQPbsnrQ73uEahghTxbwrh/1IRLc+ph5FLSQu5rSCHvwTKdf/3XDH07YB3b23t2cvuQ==" saltValue="tvs0YpOtLLys2WWKOeDvTw==" spinCount="100000" sheet="1" selectLockedCells="1"/>
  <mergeCells count="129">
    <mergeCell ref="A88:X88"/>
    <mergeCell ref="B90:H90"/>
    <mergeCell ref="J90:W90"/>
    <mergeCell ref="B91:H92"/>
    <mergeCell ref="J91:W91"/>
    <mergeCell ref="J92:W92"/>
    <mergeCell ref="B93:H93"/>
    <mergeCell ref="J93:W93"/>
    <mergeCell ref="B94:H94"/>
    <mergeCell ref="J94:W94"/>
    <mergeCell ref="B81:H82"/>
    <mergeCell ref="J81:W81"/>
    <mergeCell ref="J82:W82"/>
    <mergeCell ref="B83:H84"/>
    <mergeCell ref="J83:W83"/>
    <mergeCell ref="J84:W84"/>
    <mergeCell ref="B85:H86"/>
    <mergeCell ref="J85:W85"/>
    <mergeCell ref="J86:W86"/>
    <mergeCell ref="B79:H80"/>
    <mergeCell ref="J79:W79"/>
    <mergeCell ref="J80:W80"/>
    <mergeCell ref="A1:X1"/>
    <mergeCell ref="B19:B20"/>
    <mergeCell ref="B23:B24"/>
    <mergeCell ref="B25:B26"/>
    <mergeCell ref="C8:R8"/>
    <mergeCell ref="C9:R9"/>
    <mergeCell ref="S9:X9"/>
    <mergeCell ref="C25:F26"/>
    <mergeCell ref="G17:L17"/>
    <mergeCell ref="M17:T17"/>
    <mergeCell ref="U19:X20"/>
    <mergeCell ref="U23:X24"/>
    <mergeCell ref="U25:X26"/>
    <mergeCell ref="M23:S24"/>
    <mergeCell ref="T23:T24"/>
    <mergeCell ref="M25:S26"/>
    <mergeCell ref="G18:L18"/>
    <mergeCell ref="M18:T18"/>
    <mergeCell ref="U17:X18"/>
    <mergeCell ref="G25:L25"/>
    <mergeCell ref="G26:L26"/>
    <mergeCell ref="C13:J13"/>
    <mergeCell ref="B17:F17"/>
    <mergeCell ref="B18:F18"/>
    <mergeCell ref="O3:X3"/>
    <mergeCell ref="O4:X4"/>
    <mergeCell ref="J3:N3"/>
    <mergeCell ref="J4:N4"/>
    <mergeCell ref="B21:B22"/>
    <mergeCell ref="M21:S22"/>
    <mergeCell ref="T21:T22"/>
    <mergeCell ref="C21:L22"/>
    <mergeCell ref="U21:X22"/>
    <mergeCell ref="M19:T20"/>
    <mergeCell ref="C19:L20"/>
    <mergeCell ref="C23:L24"/>
    <mergeCell ref="U35:X36"/>
    <mergeCell ref="T43:T44"/>
    <mergeCell ref="M33:T34"/>
    <mergeCell ref="M35:T36"/>
    <mergeCell ref="M37:T38"/>
    <mergeCell ref="M39:T40"/>
    <mergeCell ref="M43:S44"/>
    <mergeCell ref="G31:L32"/>
    <mergeCell ref="G41:L42"/>
    <mergeCell ref="M41:S42"/>
    <mergeCell ref="T41:T42"/>
    <mergeCell ref="U41:X42"/>
    <mergeCell ref="C43:L44"/>
    <mergeCell ref="C39:L40"/>
    <mergeCell ref="C37:L38"/>
    <mergeCell ref="C35:L36"/>
    <mergeCell ref="C33:L34"/>
    <mergeCell ref="U33:X34"/>
    <mergeCell ref="T25:T26"/>
    <mergeCell ref="B27:B28"/>
    <mergeCell ref="B29:B30"/>
    <mergeCell ref="B31:B32"/>
    <mergeCell ref="U27:X28"/>
    <mergeCell ref="U29:X30"/>
    <mergeCell ref="U31:X32"/>
    <mergeCell ref="C27:F28"/>
    <mergeCell ref="C29:F30"/>
    <mergeCell ref="C31:F32"/>
    <mergeCell ref="M27:S28"/>
    <mergeCell ref="M29:S30"/>
    <mergeCell ref="M31:S32"/>
    <mergeCell ref="G27:L28"/>
    <mergeCell ref="G29:L30"/>
    <mergeCell ref="T27:T28"/>
    <mergeCell ref="T29:T30"/>
    <mergeCell ref="T31:T32"/>
    <mergeCell ref="B39:B40"/>
    <mergeCell ref="B43:B44"/>
    <mergeCell ref="A60:X60"/>
    <mergeCell ref="B54:W55"/>
    <mergeCell ref="B56:W57"/>
    <mergeCell ref="B62:H63"/>
    <mergeCell ref="J62:W62"/>
    <mergeCell ref="J63:W63"/>
    <mergeCell ref="U37:X38"/>
    <mergeCell ref="U39:X40"/>
    <mergeCell ref="U43:X44"/>
    <mergeCell ref="B33:B34"/>
    <mergeCell ref="B35:B36"/>
    <mergeCell ref="B41:B42"/>
    <mergeCell ref="C41:F42"/>
    <mergeCell ref="J75:W75"/>
    <mergeCell ref="B73:H75"/>
    <mergeCell ref="A77:X77"/>
    <mergeCell ref="B71:H72"/>
    <mergeCell ref="J71:W71"/>
    <mergeCell ref="J72:W72"/>
    <mergeCell ref="J73:W73"/>
    <mergeCell ref="J74:W74"/>
    <mergeCell ref="A66:X66"/>
    <mergeCell ref="J68:W68"/>
    <mergeCell ref="J70:W70"/>
    <mergeCell ref="B68:H70"/>
    <mergeCell ref="J69:W69"/>
    <mergeCell ref="B37:B38"/>
    <mergeCell ref="B64:H64"/>
    <mergeCell ref="J64:W64"/>
    <mergeCell ref="A48:X48"/>
    <mergeCell ref="B51:W51"/>
    <mergeCell ref="B52:W52"/>
    <mergeCell ref="B53:W53"/>
  </mergeCells>
  <phoneticPr fontId="2"/>
  <conditionalFormatting sqref="B8:B9">
    <cfRule type="expression" dxfId="9" priority="22">
      <formula>AND($B$8="□",$B$9="□")</formula>
    </cfRule>
  </conditionalFormatting>
  <conditionalFormatting sqref="O3:X3">
    <cfRule type="expression" dxfId="8" priority="21">
      <formula>$O$3=""</formula>
    </cfRule>
  </conditionalFormatting>
  <conditionalFormatting sqref="O4:X4">
    <cfRule type="expression" dxfId="7" priority="20">
      <formula>$O$4=""</formula>
    </cfRule>
  </conditionalFormatting>
  <conditionalFormatting sqref="G25:L32 G41:L42">
    <cfRule type="expression" dxfId="6" priority="17">
      <formula>AND($B25="■",$G25="")</formula>
    </cfRule>
  </conditionalFormatting>
  <conditionalFormatting sqref="G26:L26">
    <cfRule type="expression" dxfId="5" priority="16">
      <formula>AND($B$8="■",$B$9="□",$B25="■",$G$25&lt;&gt;"",$G$26="")</formula>
    </cfRule>
  </conditionalFormatting>
  <conditionalFormatting sqref="U21:X44">
    <cfRule type="expression" dxfId="4" priority="15">
      <formula>$U21="必要"</formula>
    </cfRule>
  </conditionalFormatting>
  <conditionalFormatting sqref="B21:B44">
    <cfRule type="expression" dxfId="3" priority="14">
      <formula>AND($B$9="□",$B$8="■",$B21="")</formula>
    </cfRule>
  </conditionalFormatting>
  <conditionalFormatting sqref="T21:T32">
    <cfRule type="expression" dxfId="2" priority="8">
      <formula>AND($M21&lt;&gt;"ー",$T21="□")</formula>
    </cfRule>
  </conditionalFormatting>
  <conditionalFormatting sqref="T41:T44">
    <cfRule type="expression" dxfId="1" priority="5">
      <formula>AND($M41&lt;&gt;"ー",$T41="□")</formula>
    </cfRule>
  </conditionalFormatting>
  <conditionalFormatting sqref="A11:X94">
    <cfRule type="expression" dxfId="0" priority="1">
      <formula>AND($B$8="□",$B$9="■")</formula>
    </cfRule>
  </conditionalFormatting>
  <dataValidations count="2">
    <dataValidation type="list" allowBlank="1" showInputMessage="1" showErrorMessage="1" sqref="B13 T41:T44 B8:B9 T21:T32 B21:B44">
      <formula1>"□,■"</formula1>
    </dataValidation>
    <dataValidation type="list" allowBlank="1" showInputMessage="1" showErrorMessage="1" sqref="G26:L26">
      <formula1>INDIRECT($G$25)</formula1>
    </dataValidation>
  </dataValidations>
  <pageMargins left="0.7" right="0.7" top="0.75" bottom="0.75" header="0.3" footer="0.3"/>
  <pageSetup paperSize="9" scale="91" fitToHeight="0" orientation="portrait" r:id="rId1"/>
  <rowBreaks count="2" manualBreakCount="2">
    <brk id="47" max="16383" man="1"/>
    <brk id="76"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参照元!$B$17:$B$20</xm:f>
          </x14:formula1>
          <xm:sqref>G27:L28</xm:sqref>
        </x14:dataValidation>
        <x14:dataValidation type="list" allowBlank="1" showInputMessage="1" showErrorMessage="1">
          <x14:formula1>
            <xm:f>参照元!$B$21:$B$23</xm:f>
          </x14:formula1>
          <xm:sqref>G29:L30</xm:sqref>
        </x14:dataValidation>
        <x14:dataValidation type="list" allowBlank="1" showInputMessage="1" showErrorMessage="1">
          <x14:formula1>
            <xm:f>参照元!$B$24:$B$25</xm:f>
          </x14:formula1>
          <xm:sqref>G31:L32</xm:sqref>
        </x14:dataValidation>
        <x14:dataValidation type="list" allowBlank="1" showInputMessage="1" showErrorMessage="1">
          <x14:formula1>
            <xm:f>参照元!$C$29:$C$30</xm:f>
          </x14:formula1>
          <xm:sqref>G41:L42</xm:sqref>
        </x14:dataValidation>
        <x14:dataValidation type="list" allowBlank="1" showInputMessage="1" showErrorMessage="1">
          <x14:formula1>
            <xm:f>参照元!$B$4:$B$5</xm:f>
          </x14:formula1>
          <xm:sqref>G25:L25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topLeftCell="A7" zoomScale="85" zoomScaleNormal="85" workbookViewId="0">
      <selection activeCell="D15" sqref="D15"/>
    </sheetView>
  </sheetViews>
  <sheetFormatPr defaultColWidth="3.625" defaultRowHeight="21" customHeight="1" x14ac:dyDescent="0.4"/>
  <cols>
    <col min="1" max="1" width="11.125" customWidth="1"/>
    <col min="2" max="2" width="21.375" customWidth="1"/>
    <col min="3" max="3" width="17.625" customWidth="1"/>
    <col min="4" max="4" width="24.875" customWidth="1"/>
    <col min="5" max="5" width="7.875" customWidth="1"/>
    <col min="6" max="6" width="6.75" customWidth="1"/>
  </cols>
  <sheetData>
    <row r="2" spans="1:6" ht="21" customHeight="1" x14ac:dyDescent="0.4">
      <c r="A2" t="s">
        <v>36</v>
      </c>
      <c r="B2" t="s">
        <v>15</v>
      </c>
      <c r="E2" t="s">
        <v>65</v>
      </c>
      <c r="F2" t="s">
        <v>37</v>
      </c>
    </row>
    <row r="3" spans="1:6" ht="21" customHeight="1" x14ac:dyDescent="0.4">
      <c r="B3" t="s">
        <v>17</v>
      </c>
      <c r="E3" t="s">
        <v>38</v>
      </c>
      <c r="F3" t="s">
        <v>72</v>
      </c>
    </row>
    <row r="4" spans="1:6" ht="21" customHeight="1" x14ac:dyDescent="0.4">
      <c r="A4" t="s">
        <v>19</v>
      </c>
      <c r="B4" t="s">
        <v>76</v>
      </c>
    </row>
    <row r="5" spans="1:6" ht="21" customHeight="1" x14ac:dyDescent="0.4">
      <c r="B5" t="s">
        <v>77</v>
      </c>
    </row>
    <row r="6" spans="1:6" ht="21" customHeight="1" x14ac:dyDescent="0.4">
      <c r="B6" t="s">
        <v>76</v>
      </c>
      <c r="C6" t="s">
        <v>39</v>
      </c>
      <c r="E6" t="s">
        <v>38</v>
      </c>
      <c r="F6" t="s">
        <v>40</v>
      </c>
    </row>
    <row r="7" spans="1:6" ht="21" customHeight="1" x14ac:dyDescent="0.4">
      <c r="B7" t="str">
        <f>""</f>
        <v/>
      </c>
      <c r="C7" t="s">
        <v>41</v>
      </c>
      <c r="E7" t="s">
        <v>42</v>
      </c>
      <c r="F7" t="s">
        <v>80</v>
      </c>
    </row>
    <row r="8" spans="1:6" ht="21" customHeight="1" x14ac:dyDescent="0.4">
      <c r="B8" t="str">
        <f>""</f>
        <v/>
      </c>
      <c r="C8" t="s">
        <v>43</v>
      </c>
      <c r="E8" t="s">
        <v>42</v>
      </c>
      <c r="F8" t="s">
        <v>80</v>
      </c>
    </row>
    <row r="9" spans="1:6" ht="21" customHeight="1" x14ac:dyDescent="0.4">
      <c r="B9" t="str">
        <f>""</f>
        <v/>
      </c>
      <c r="C9" t="s">
        <v>66</v>
      </c>
      <c r="E9" t="s">
        <v>42</v>
      </c>
      <c r="F9" t="s">
        <v>80</v>
      </c>
    </row>
    <row r="10" spans="1:6" ht="21" customHeight="1" x14ac:dyDescent="0.4">
      <c r="B10" t="str">
        <f>""</f>
        <v/>
      </c>
      <c r="C10" t="s">
        <v>44</v>
      </c>
      <c r="E10" t="s">
        <v>38</v>
      </c>
      <c r="F10" t="s">
        <v>45</v>
      </c>
    </row>
    <row r="11" spans="1:6" ht="21" customHeight="1" x14ac:dyDescent="0.4">
      <c r="B11" t="s">
        <v>77</v>
      </c>
      <c r="C11" t="s">
        <v>39</v>
      </c>
      <c r="E11" t="s">
        <v>38</v>
      </c>
      <c r="F11" t="s">
        <v>40</v>
      </c>
    </row>
    <row r="12" spans="1:6" ht="21" customHeight="1" x14ac:dyDescent="0.4">
      <c r="C12" t="s">
        <v>41</v>
      </c>
      <c r="E12" t="s">
        <v>42</v>
      </c>
      <c r="F12" t="s">
        <v>80</v>
      </c>
    </row>
    <row r="13" spans="1:6" ht="21" customHeight="1" x14ac:dyDescent="0.4">
      <c r="C13" t="s">
        <v>43</v>
      </c>
      <c r="E13" t="s">
        <v>42</v>
      </c>
      <c r="F13" t="s">
        <v>80</v>
      </c>
    </row>
    <row r="14" spans="1:6" ht="21" customHeight="1" x14ac:dyDescent="0.4">
      <c r="C14" t="s">
        <v>66</v>
      </c>
      <c r="E14" t="s">
        <v>42</v>
      </c>
      <c r="F14" t="s">
        <v>80</v>
      </c>
    </row>
    <row r="15" spans="1:6" ht="21" customHeight="1" x14ac:dyDescent="0.4">
      <c r="C15" t="s">
        <v>70</v>
      </c>
      <c r="E15" t="s">
        <v>38</v>
      </c>
      <c r="F15" t="s">
        <v>69</v>
      </c>
    </row>
    <row r="16" spans="1:6" ht="21" customHeight="1" x14ac:dyDescent="0.4">
      <c r="B16" t="s">
        <v>46</v>
      </c>
      <c r="E16" t="s">
        <v>38</v>
      </c>
      <c r="F16" t="s">
        <v>47</v>
      </c>
    </row>
    <row r="17" spans="1:6" ht="21" customHeight="1" x14ac:dyDescent="0.4">
      <c r="A17" t="s">
        <v>21</v>
      </c>
      <c r="B17" t="s">
        <v>48</v>
      </c>
      <c r="E17" t="s">
        <v>38</v>
      </c>
      <c r="F17" t="s">
        <v>49</v>
      </c>
    </row>
    <row r="18" spans="1:6" ht="21" customHeight="1" x14ac:dyDescent="0.4">
      <c r="B18" t="s">
        <v>50</v>
      </c>
      <c r="E18" t="s">
        <v>38</v>
      </c>
      <c r="F18" t="s">
        <v>51</v>
      </c>
    </row>
    <row r="19" spans="1:6" ht="21" customHeight="1" x14ac:dyDescent="0.4">
      <c r="B19" t="s">
        <v>52</v>
      </c>
      <c r="E19" t="s">
        <v>38</v>
      </c>
      <c r="F19" t="s">
        <v>51</v>
      </c>
    </row>
    <row r="20" spans="1:6" ht="21" customHeight="1" x14ac:dyDescent="0.4">
      <c r="B20" t="s">
        <v>53</v>
      </c>
      <c r="E20" t="s">
        <v>42</v>
      </c>
      <c r="F20" t="s">
        <v>80</v>
      </c>
    </row>
    <row r="21" spans="1:6" ht="21" customHeight="1" x14ac:dyDescent="0.4">
      <c r="A21" t="s">
        <v>23</v>
      </c>
      <c r="B21" t="s">
        <v>54</v>
      </c>
      <c r="E21" t="s">
        <v>38</v>
      </c>
      <c r="F21" t="s">
        <v>55</v>
      </c>
    </row>
    <row r="22" spans="1:6" ht="21" customHeight="1" x14ac:dyDescent="0.4">
      <c r="B22" t="s">
        <v>56</v>
      </c>
      <c r="E22" t="s">
        <v>38</v>
      </c>
      <c r="F22" t="s">
        <v>57</v>
      </c>
    </row>
    <row r="23" spans="1:6" ht="21" customHeight="1" x14ac:dyDescent="0.4">
      <c r="B23" t="s">
        <v>71</v>
      </c>
      <c r="E23" t="s">
        <v>38</v>
      </c>
      <c r="F23" t="s">
        <v>57</v>
      </c>
    </row>
    <row r="24" spans="1:6" ht="21" customHeight="1" x14ac:dyDescent="0.4">
      <c r="A24" t="s">
        <v>25</v>
      </c>
      <c r="B24" t="s">
        <v>58</v>
      </c>
      <c r="E24" t="s">
        <v>38</v>
      </c>
      <c r="F24" t="s">
        <v>59</v>
      </c>
    </row>
    <row r="25" spans="1:6" ht="21" customHeight="1" x14ac:dyDescent="0.4">
      <c r="B25" t="s">
        <v>60</v>
      </c>
      <c r="E25" t="s">
        <v>42</v>
      </c>
      <c r="F25" t="s">
        <v>64</v>
      </c>
    </row>
    <row r="26" spans="1:6" ht="21" customHeight="1" x14ac:dyDescent="0.4">
      <c r="A26" t="s">
        <v>61</v>
      </c>
      <c r="B26" t="s">
        <v>28</v>
      </c>
      <c r="E26" t="s">
        <v>42</v>
      </c>
    </row>
    <row r="27" spans="1:6" ht="21" customHeight="1" x14ac:dyDescent="0.4">
      <c r="B27" t="s">
        <v>30</v>
      </c>
      <c r="E27" t="s">
        <v>42</v>
      </c>
    </row>
    <row r="28" spans="1:6" ht="21" customHeight="1" x14ac:dyDescent="0.4">
      <c r="B28" t="s">
        <v>31</v>
      </c>
      <c r="E28" t="s">
        <v>42</v>
      </c>
    </row>
    <row r="29" spans="1:6" ht="21" customHeight="1" x14ac:dyDescent="0.4">
      <c r="B29" t="s">
        <v>33</v>
      </c>
      <c r="C29" t="s">
        <v>73</v>
      </c>
      <c r="E29" t="s">
        <v>38</v>
      </c>
      <c r="F29" t="s">
        <v>62</v>
      </c>
    </row>
    <row r="30" spans="1:6" ht="21" customHeight="1" x14ac:dyDescent="0.4">
      <c r="C30" t="s">
        <v>63</v>
      </c>
      <c r="E30" t="s">
        <v>42</v>
      </c>
      <c r="F30" t="s">
        <v>64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view="pageBreakPreview" zoomScale="90" zoomScaleNormal="160" zoomScaleSheetLayoutView="90" workbookViewId="0">
      <selection activeCell="H9" sqref="H9:J11"/>
    </sheetView>
  </sheetViews>
  <sheetFormatPr defaultRowHeight="18.75" x14ac:dyDescent="0.4"/>
  <cols>
    <col min="1" max="1" width="3.5" customWidth="1"/>
  </cols>
  <sheetData>
    <row r="2" spans="2:11" ht="18.75" customHeight="1" x14ac:dyDescent="0.4">
      <c r="B2" s="194" t="s">
        <v>35</v>
      </c>
      <c r="C2" s="195"/>
      <c r="D2" s="195"/>
      <c r="E2" s="195"/>
      <c r="F2" s="195"/>
      <c r="G2" s="195"/>
      <c r="H2" s="195"/>
      <c r="I2" s="195"/>
      <c r="J2" s="195"/>
      <c r="K2" s="196"/>
    </row>
    <row r="3" spans="2:11" x14ac:dyDescent="0.4">
      <c r="B3" s="63" t="s">
        <v>0</v>
      </c>
      <c r="C3" s="199">
        <f>表紙!O3</f>
        <v>0</v>
      </c>
      <c r="D3" s="200"/>
      <c r="E3" s="200"/>
      <c r="F3" s="202"/>
      <c r="G3" s="197" t="s">
        <v>1</v>
      </c>
      <c r="H3" s="198"/>
      <c r="I3" s="199">
        <f>表紙!O4</f>
        <v>0</v>
      </c>
      <c r="J3" s="200"/>
      <c r="K3" s="201"/>
    </row>
    <row r="4" spans="2:11" x14ac:dyDescent="0.4">
      <c r="B4" s="203" t="s">
        <v>3</v>
      </c>
      <c r="C4" s="204"/>
      <c r="D4" s="204"/>
      <c r="E4" s="53" t="s">
        <v>2</v>
      </c>
      <c r="F4" s="62"/>
      <c r="G4" s="204" t="s">
        <v>127</v>
      </c>
      <c r="H4" s="204"/>
      <c r="I4" s="204"/>
      <c r="J4" s="53" t="s">
        <v>2</v>
      </c>
      <c r="K4" s="55"/>
    </row>
    <row r="5" spans="2:11" x14ac:dyDescent="0.4">
      <c r="B5" s="1" t="s">
        <v>151</v>
      </c>
      <c r="C5" s="2"/>
      <c r="D5" s="2"/>
      <c r="E5" s="2"/>
      <c r="F5" s="2"/>
      <c r="G5" s="7" t="s">
        <v>151</v>
      </c>
      <c r="H5" s="2"/>
      <c r="I5" s="2"/>
      <c r="J5" s="2"/>
      <c r="K5" s="3"/>
    </row>
    <row r="6" spans="2:11" x14ac:dyDescent="0.4">
      <c r="B6" s="1"/>
      <c r="C6" s="2"/>
      <c r="D6" s="2"/>
      <c r="E6" s="2"/>
      <c r="F6" s="2"/>
      <c r="G6" s="7"/>
      <c r="H6" s="2"/>
      <c r="I6" s="2"/>
      <c r="J6" s="2"/>
      <c r="K6" s="3"/>
    </row>
    <row r="7" spans="2:11" x14ac:dyDescent="0.4">
      <c r="B7" s="1"/>
      <c r="C7" s="2"/>
      <c r="D7" s="2"/>
      <c r="E7" s="2"/>
      <c r="F7" s="2"/>
      <c r="G7" s="7"/>
      <c r="H7" s="2"/>
      <c r="I7" s="2"/>
      <c r="J7" s="2"/>
      <c r="K7" s="3"/>
    </row>
    <row r="8" spans="2:11" x14ac:dyDescent="0.4">
      <c r="B8" s="1"/>
      <c r="C8" s="2"/>
      <c r="D8" s="2"/>
      <c r="E8" s="2"/>
      <c r="F8" s="2"/>
      <c r="G8" s="7"/>
      <c r="H8" s="2"/>
      <c r="I8" s="2"/>
      <c r="J8" s="2"/>
      <c r="K8" s="3"/>
    </row>
    <row r="9" spans="2:11" x14ac:dyDescent="0.4">
      <c r="B9" s="1"/>
      <c r="C9" s="188" t="s">
        <v>193</v>
      </c>
      <c r="D9" s="189"/>
      <c r="E9" s="189"/>
      <c r="F9" s="2"/>
      <c r="G9" s="7"/>
      <c r="H9" s="188" t="s">
        <v>194</v>
      </c>
      <c r="I9" s="189"/>
      <c r="J9" s="189"/>
      <c r="K9" s="3"/>
    </row>
    <row r="10" spans="2:11" x14ac:dyDescent="0.4">
      <c r="B10" s="1"/>
      <c r="C10" s="189"/>
      <c r="D10" s="189"/>
      <c r="E10" s="189"/>
      <c r="F10" s="2"/>
      <c r="G10" s="7"/>
      <c r="H10" s="189"/>
      <c r="I10" s="189"/>
      <c r="J10" s="189"/>
      <c r="K10" s="3"/>
    </row>
    <row r="11" spans="2:11" x14ac:dyDescent="0.4">
      <c r="B11" s="1"/>
      <c r="C11" s="189"/>
      <c r="D11" s="189"/>
      <c r="E11" s="189"/>
      <c r="F11" s="2"/>
      <c r="G11" s="7"/>
      <c r="H11" s="189"/>
      <c r="I11" s="189"/>
      <c r="J11" s="189"/>
      <c r="K11" s="3"/>
    </row>
    <row r="12" spans="2:11" x14ac:dyDescent="0.4">
      <c r="B12" s="1"/>
      <c r="C12" s="2"/>
      <c r="D12" s="2"/>
      <c r="E12" s="2"/>
      <c r="F12" s="2"/>
      <c r="G12" s="7"/>
      <c r="H12" s="2"/>
      <c r="I12" s="2"/>
      <c r="J12" s="2"/>
      <c r="K12" s="3"/>
    </row>
    <row r="13" spans="2:11" x14ac:dyDescent="0.4">
      <c r="B13" s="1"/>
      <c r="C13" s="2"/>
      <c r="D13" s="2"/>
      <c r="E13" s="2"/>
      <c r="F13" s="2"/>
      <c r="G13" s="7"/>
      <c r="H13" s="2"/>
      <c r="I13" s="2"/>
      <c r="J13" s="2"/>
      <c r="K13" s="3"/>
    </row>
    <row r="14" spans="2:11" x14ac:dyDescent="0.4">
      <c r="B14" s="1"/>
      <c r="C14" s="2"/>
      <c r="D14" s="2"/>
      <c r="E14" s="2"/>
      <c r="F14" s="2"/>
      <c r="G14" s="7"/>
      <c r="H14" s="2"/>
      <c r="I14" s="2"/>
      <c r="J14" s="2"/>
      <c r="K14" s="3"/>
    </row>
    <row r="15" spans="2:11" x14ac:dyDescent="0.4">
      <c r="B15" s="1"/>
      <c r="C15" s="31"/>
      <c r="D15" s="31"/>
      <c r="E15" s="31"/>
      <c r="F15" s="32"/>
      <c r="G15" s="2"/>
      <c r="H15" s="31"/>
      <c r="I15" s="31"/>
      <c r="J15" s="31"/>
      <c r="K15" s="38"/>
    </row>
    <row r="16" spans="2:11" x14ac:dyDescent="0.4">
      <c r="B16" s="4"/>
      <c r="C16" s="33"/>
      <c r="D16" s="33"/>
      <c r="E16" s="33"/>
      <c r="F16" s="34"/>
      <c r="G16" s="5"/>
      <c r="H16" s="31"/>
      <c r="I16" s="31"/>
      <c r="J16" s="31"/>
      <c r="K16" s="38"/>
    </row>
    <row r="17" spans="2:11" x14ac:dyDescent="0.4">
      <c r="B17" s="192" t="s">
        <v>126</v>
      </c>
      <c r="C17" s="193"/>
      <c r="D17" s="193"/>
      <c r="E17" s="9" t="s">
        <v>2</v>
      </c>
      <c r="F17" s="42"/>
      <c r="G17" s="193" t="s">
        <v>11</v>
      </c>
      <c r="H17" s="193"/>
      <c r="I17" s="193"/>
      <c r="J17" s="9" t="s">
        <v>2</v>
      </c>
      <c r="K17" s="30"/>
    </row>
    <row r="18" spans="2:11" x14ac:dyDescent="0.4">
      <c r="B18" s="1" t="s">
        <v>152</v>
      </c>
      <c r="C18" s="2"/>
      <c r="D18" s="2"/>
      <c r="E18" s="2"/>
      <c r="F18" s="2"/>
      <c r="G18" s="7" t="s">
        <v>151</v>
      </c>
      <c r="H18" s="2"/>
      <c r="I18" s="2"/>
      <c r="J18" s="2"/>
      <c r="K18" s="3"/>
    </row>
    <row r="19" spans="2:11" x14ac:dyDescent="0.4">
      <c r="B19" s="1"/>
      <c r="C19" s="2"/>
      <c r="D19" s="2"/>
      <c r="E19" s="2"/>
      <c r="F19" s="2"/>
      <c r="G19" s="7"/>
      <c r="H19" s="2"/>
      <c r="I19" s="2"/>
      <c r="J19" s="2"/>
      <c r="K19" s="3"/>
    </row>
    <row r="20" spans="2:11" x14ac:dyDescent="0.4">
      <c r="B20" s="1"/>
      <c r="C20" s="2"/>
      <c r="D20" s="2"/>
      <c r="E20" s="2"/>
      <c r="F20" s="2"/>
      <c r="G20" s="7"/>
      <c r="H20" s="2"/>
      <c r="I20" s="2"/>
      <c r="J20" s="2"/>
      <c r="K20" s="3"/>
    </row>
    <row r="21" spans="2:11" x14ac:dyDescent="0.4">
      <c r="B21" s="1"/>
      <c r="C21" s="2"/>
      <c r="D21" s="2"/>
      <c r="E21" s="2"/>
      <c r="F21" s="2"/>
      <c r="G21" s="7"/>
      <c r="H21" s="2"/>
      <c r="I21" s="2"/>
      <c r="J21" s="2"/>
      <c r="K21" s="3"/>
    </row>
    <row r="22" spans="2:11" x14ac:dyDescent="0.4">
      <c r="B22" s="1"/>
      <c r="C22" s="188" t="s">
        <v>192</v>
      </c>
      <c r="D22" s="189"/>
      <c r="E22" s="189"/>
      <c r="F22" s="2"/>
      <c r="G22" s="7"/>
      <c r="H22" s="188" t="s">
        <v>165</v>
      </c>
      <c r="I22" s="189"/>
      <c r="J22" s="189"/>
      <c r="K22" s="3"/>
    </row>
    <row r="23" spans="2:11" x14ac:dyDescent="0.4">
      <c r="B23" s="1"/>
      <c r="C23" s="189"/>
      <c r="D23" s="189"/>
      <c r="E23" s="189"/>
      <c r="F23" s="2"/>
      <c r="G23" s="7"/>
      <c r="H23" s="189"/>
      <c r="I23" s="189"/>
      <c r="J23" s="189"/>
      <c r="K23" s="3"/>
    </row>
    <row r="24" spans="2:11" x14ac:dyDescent="0.4">
      <c r="B24" s="1"/>
      <c r="C24" s="189"/>
      <c r="D24" s="189"/>
      <c r="E24" s="189"/>
      <c r="F24" s="2"/>
      <c r="G24" s="7"/>
      <c r="H24" s="189"/>
      <c r="I24" s="189"/>
      <c r="J24" s="189"/>
      <c r="K24" s="3"/>
    </row>
    <row r="25" spans="2:11" x14ac:dyDescent="0.4">
      <c r="B25" s="1"/>
      <c r="C25" s="2"/>
      <c r="D25" s="2"/>
      <c r="E25" s="2"/>
      <c r="F25" s="2"/>
      <c r="G25" s="7"/>
      <c r="H25" s="2"/>
      <c r="I25" s="2"/>
      <c r="J25" s="2"/>
      <c r="K25" s="3"/>
    </row>
    <row r="26" spans="2:11" x14ac:dyDescent="0.4">
      <c r="B26" s="1"/>
      <c r="C26" s="2"/>
      <c r="D26" s="2"/>
      <c r="E26" s="2"/>
      <c r="F26" s="2"/>
      <c r="G26" s="7"/>
      <c r="H26" s="2"/>
      <c r="I26" s="2"/>
      <c r="J26" s="2"/>
      <c r="K26" s="3"/>
    </row>
    <row r="27" spans="2:11" x14ac:dyDescent="0.4">
      <c r="B27" s="1"/>
      <c r="C27" s="2"/>
      <c r="D27" s="2"/>
      <c r="E27" s="2"/>
      <c r="F27" s="2"/>
      <c r="G27" s="7"/>
      <c r="H27" s="2"/>
      <c r="I27" s="2"/>
      <c r="J27" s="2"/>
      <c r="K27" s="3"/>
    </row>
    <row r="28" spans="2:11" x14ac:dyDescent="0.4">
      <c r="B28" s="1"/>
      <c r="C28" s="2"/>
      <c r="D28" s="2"/>
      <c r="E28" s="2"/>
      <c r="F28" s="2"/>
      <c r="G28" s="7"/>
      <c r="H28" s="2"/>
      <c r="I28" s="2"/>
      <c r="J28" s="2"/>
      <c r="K28" s="3"/>
    </row>
    <row r="29" spans="2:11" x14ac:dyDescent="0.4">
      <c r="B29" s="4"/>
      <c r="C29" s="5"/>
      <c r="D29" s="5"/>
      <c r="E29" s="5"/>
      <c r="F29" s="5"/>
      <c r="G29" s="8"/>
      <c r="H29" s="5"/>
      <c r="I29" s="5"/>
      <c r="J29" s="5"/>
      <c r="K29" s="6"/>
    </row>
    <row r="30" spans="2:11" x14ac:dyDescent="0.4">
      <c r="B30" s="192" t="s">
        <v>5</v>
      </c>
      <c r="C30" s="193"/>
      <c r="D30" s="193"/>
      <c r="E30" s="9" t="s">
        <v>2</v>
      </c>
      <c r="F30" s="29"/>
      <c r="G30" s="41"/>
      <c r="H30" s="40"/>
      <c r="I30" s="40"/>
      <c r="J30" s="9"/>
      <c r="K30" s="30"/>
    </row>
    <row r="31" spans="2:11" x14ac:dyDescent="0.4">
      <c r="B31" s="1" t="s">
        <v>153</v>
      </c>
      <c r="C31" s="2"/>
      <c r="D31" s="2"/>
      <c r="E31" s="2"/>
      <c r="F31" s="2"/>
      <c r="G31" s="7"/>
      <c r="H31" s="2"/>
      <c r="I31" s="2"/>
      <c r="J31" s="2"/>
      <c r="K31" s="3"/>
    </row>
    <row r="32" spans="2:11" x14ac:dyDescent="0.4">
      <c r="B32" s="1"/>
      <c r="C32" s="2"/>
      <c r="D32" s="2"/>
      <c r="E32" s="2"/>
      <c r="F32" s="2"/>
      <c r="G32" s="7"/>
      <c r="H32" s="2"/>
      <c r="I32" s="2"/>
      <c r="J32" s="2"/>
      <c r="K32" s="3"/>
    </row>
    <row r="33" spans="2:11" x14ac:dyDescent="0.4">
      <c r="B33" s="1"/>
      <c r="C33" s="2"/>
      <c r="D33" s="2"/>
      <c r="E33" s="2"/>
      <c r="F33" s="2"/>
      <c r="G33" s="7"/>
      <c r="H33" s="2"/>
      <c r="I33" s="2"/>
      <c r="J33" s="2"/>
      <c r="K33" s="3"/>
    </row>
    <row r="34" spans="2:11" x14ac:dyDescent="0.4">
      <c r="B34" s="1"/>
      <c r="C34" s="2"/>
      <c r="D34" s="2"/>
      <c r="E34" s="2"/>
      <c r="F34" s="2"/>
      <c r="G34" s="7"/>
      <c r="H34" s="2"/>
      <c r="I34" s="2"/>
      <c r="J34" s="2"/>
      <c r="K34" s="3"/>
    </row>
    <row r="35" spans="2:11" x14ac:dyDescent="0.4">
      <c r="B35" s="1"/>
      <c r="C35" s="188" t="s">
        <v>165</v>
      </c>
      <c r="D35" s="189"/>
      <c r="E35" s="189"/>
      <c r="F35" s="2"/>
      <c r="G35" s="7"/>
      <c r="H35" s="2"/>
      <c r="I35" s="2"/>
      <c r="J35" s="2"/>
      <c r="K35" s="3"/>
    </row>
    <row r="36" spans="2:11" x14ac:dyDescent="0.4">
      <c r="B36" s="1"/>
      <c r="C36" s="189"/>
      <c r="D36" s="189"/>
      <c r="E36" s="189"/>
      <c r="F36" s="2"/>
      <c r="G36" s="7"/>
      <c r="H36" s="2"/>
      <c r="I36" s="2"/>
      <c r="J36" s="2"/>
      <c r="K36" s="3"/>
    </row>
    <row r="37" spans="2:11" x14ac:dyDescent="0.4">
      <c r="B37" s="1"/>
      <c r="C37" s="189"/>
      <c r="D37" s="189"/>
      <c r="E37" s="189"/>
      <c r="F37" s="2"/>
      <c r="G37" s="7"/>
      <c r="H37" s="2"/>
      <c r="I37" s="2"/>
      <c r="J37" s="2"/>
      <c r="K37" s="3"/>
    </row>
    <row r="38" spans="2:11" x14ac:dyDescent="0.4">
      <c r="B38" s="1"/>
      <c r="C38" s="2"/>
      <c r="D38" s="2"/>
      <c r="E38" s="2"/>
      <c r="F38" s="2"/>
      <c r="G38" s="7"/>
      <c r="H38" s="2"/>
      <c r="I38" s="2"/>
      <c r="J38" s="2"/>
      <c r="K38" s="3"/>
    </row>
    <row r="39" spans="2:11" x14ac:dyDescent="0.4">
      <c r="B39" s="1"/>
      <c r="C39" s="2"/>
      <c r="D39" s="2"/>
      <c r="E39" s="2"/>
      <c r="F39" s="2"/>
      <c r="G39" s="7"/>
      <c r="H39" s="2"/>
      <c r="I39" s="2"/>
      <c r="J39" s="2"/>
      <c r="K39" s="3"/>
    </row>
    <row r="40" spans="2:11" x14ac:dyDescent="0.4">
      <c r="B40" s="1"/>
      <c r="C40" s="2"/>
      <c r="D40" s="2"/>
      <c r="E40" s="2"/>
      <c r="F40" s="2"/>
      <c r="G40" s="7"/>
      <c r="H40" s="2"/>
      <c r="I40" s="2"/>
      <c r="J40" s="2"/>
      <c r="K40" s="3"/>
    </row>
    <row r="41" spans="2:11" x14ac:dyDescent="0.4">
      <c r="B41" s="1"/>
      <c r="C41" s="2"/>
      <c r="D41" s="2"/>
      <c r="E41" s="2"/>
      <c r="F41" s="2"/>
      <c r="G41" s="7"/>
      <c r="H41" s="2"/>
      <c r="I41" s="2"/>
      <c r="J41" s="2"/>
      <c r="K41" s="3"/>
    </row>
    <row r="42" spans="2:11" x14ac:dyDescent="0.4">
      <c r="B42" s="10" t="s">
        <v>195</v>
      </c>
      <c r="C42" s="190" t="s">
        <v>196</v>
      </c>
      <c r="D42" s="190"/>
      <c r="E42" s="190"/>
      <c r="F42" s="191"/>
      <c r="G42" s="12"/>
      <c r="H42" s="11"/>
      <c r="I42" s="11"/>
      <c r="J42" s="11"/>
      <c r="K42" s="13"/>
    </row>
  </sheetData>
  <sheetProtection selectLockedCells="1"/>
  <mergeCells count="15">
    <mergeCell ref="C35:E37"/>
    <mergeCell ref="C42:F42"/>
    <mergeCell ref="B30:D30"/>
    <mergeCell ref="B2:K2"/>
    <mergeCell ref="G3:H3"/>
    <mergeCell ref="G17:I17"/>
    <mergeCell ref="I3:K3"/>
    <mergeCell ref="C3:F3"/>
    <mergeCell ref="B4:D4"/>
    <mergeCell ref="G4:I4"/>
    <mergeCell ref="B17:D17"/>
    <mergeCell ref="C22:E24"/>
    <mergeCell ref="C9:E11"/>
    <mergeCell ref="H9:J11"/>
    <mergeCell ref="H22:J24"/>
  </mergeCells>
  <phoneticPr fontId="2"/>
  <printOptions horizontalCentered="1"/>
  <pageMargins left="0.51181102362204722" right="0.51181102362204722" top="0.74803149606299213" bottom="0.74803149606299213" header="0.31496062992125984" footer="0.31496062992125984"/>
  <pageSetup paperSize="9" scale="94" orientation="portrait" r:id="rId1"/>
  <headerFooter>
    <oddFooter>&amp;L※本台帳の写真は基本的な項目となります。
　該当しないものがある場合はその旨記載し、必要に応じ増やしてご使用ください。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8"/>
  <sheetViews>
    <sheetView view="pageBreakPreview" topLeftCell="B1" zoomScale="90" zoomScaleNormal="160" zoomScaleSheetLayoutView="90" workbookViewId="0">
      <selection activeCell="B2" sqref="B2:K3"/>
    </sheetView>
  </sheetViews>
  <sheetFormatPr defaultRowHeight="18.75" x14ac:dyDescent="0.4"/>
  <sheetData>
    <row r="2" spans="2:11" x14ac:dyDescent="0.4">
      <c r="B2" s="218" t="s">
        <v>35</v>
      </c>
      <c r="C2" s="195"/>
      <c r="D2" s="195"/>
      <c r="E2" s="195"/>
      <c r="F2" s="195"/>
      <c r="G2" s="195"/>
      <c r="H2" s="195"/>
      <c r="I2" s="195"/>
      <c r="J2" s="195"/>
      <c r="K2" s="196"/>
    </row>
    <row r="3" spans="2:11" x14ac:dyDescent="0.4">
      <c r="B3" s="63" t="s">
        <v>0</v>
      </c>
      <c r="C3" s="219">
        <f>①外観・内観!C3</f>
        <v>0</v>
      </c>
      <c r="D3" s="220"/>
      <c r="E3" s="220"/>
      <c r="F3" s="221"/>
      <c r="G3" s="197" t="s">
        <v>1</v>
      </c>
      <c r="H3" s="198"/>
      <c r="I3" s="219">
        <f>①外観・内観!I3</f>
        <v>0</v>
      </c>
      <c r="J3" s="220"/>
      <c r="K3" s="222"/>
    </row>
    <row r="4" spans="2:11" x14ac:dyDescent="0.4">
      <c r="B4" s="203" t="s">
        <v>140</v>
      </c>
      <c r="C4" s="204"/>
      <c r="D4" s="204"/>
      <c r="E4" s="53" t="s">
        <v>2</v>
      </c>
      <c r="F4" s="54"/>
      <c r="G4" s="224" t="s">
        <v>154</v>
      </c>
      <c r="H4" s="204"/>
      <c r="I4" s="204"/>
      <c r="J4" s="53" t="s">
        <v>2</v>
      </c>
      <c r="K4" s="55"/>
    </row>
    <row r="5" spans="2:11" x14ac:dyDescent="0.4">
      <c r="B5" s="1" t="s">
        <v>152</v>
      </c>
      <c r="C5" s="2"/>
      <c r="D5" s="2"/>
      <c r="E5" s="2"/>
      <c r="F5" s="2"/>
      <c r="G5" s="7" t="s">
        <v>168</v>
      </c>
      <c r="H5" s="2"/>
      <c r="I5" s="2"/>
      <c r="J5" s="2"/>
      <c r="K5" s="3"/>
    </row>
    <row r="6" spans="2:11" x14ac:dyDescent="0.4">
      <c r="B6" s="1"/>
      <c r="C6" s="2"/>
      <c r="D6" s="2"/>
      <c r="E6" s="2"/>
      <c r="F6" s="2"/>
      <c r="G6" s="7"/>
      <c r="H6" s="2"/>
      <c r="I6" s="2"/>
      <c r="J6" s="2"/>
      <c r="K6" s="3"/>
    </row>
    <row r="7" spans="2:11" x14ac:dyDescent="0.4">
      <c r="B7" s="1"/>
      <c r="C7" s="2"/>
      <c r="D7" s="2"/>
      <c r="E7" s="2"/>
      <c r="F7" s="2"/>
      <c r="G7" s="7"/>
      <c r="H7" s="2"/>
      <c r="I7" s="2"/>
      <c r="J7" s="2"/>
      <c r="K7" s="3"/>
    </row>
    <row r="8" spans="2:11" x14ac:dyDescent="0.4">
      <c r="B8" s="1"/>
      <c r="C8" s="2"/>
      <c r="D8" s="2"/>
      <c r="E8" s="2"/>
      <c r="F8" s="2"/>
      <c r="G8" s="7"/>
      <c r="H8" s="2"/>
      <c r="I8" s="2"/>
      <c r="J8" s="2"/>
      <c r="K8" s="3"/>
    </row>
    <row r="9" spans="2:11" x14ac:dyDescent="0.4">
      <c r="B9" s="1"/>
      <c r="C9" s="188" t="s">
        <v>165</v>
      </c>
      <c r="D9" s="189"/>
      <c r="E9" s="189"/>
      <c r="F9" s="2"/>
      <c r="G9" s="7"/>
      <c r="H9" s="188" t="s">
        <v>166</v>
      </c>
      <c r="I9" s="189"/>
      <c r="J9" s="189"/>
      <c r="K9" s="3"/>
    </row>
    <row r="10" spans="2:11" x14ac:dyDescent="0.4">
      <c r="B10" s="1"/>
      <c r="C10" s="189"/>
      <c r="D10" s="189"/>
      <c r="E10" s="189"/>
      <c r="F10" s="2"/>
      <c r="G10" s="7"/>
      <c r="H10" s="189"/>
      <c r="I10" s="189"/>
      <c r="J10" s="189"/>
      <c r="K10" s="3"/>
    </row>
    <row r="11" spans="2:11" x14ac:dyDescent="0.4">
      <c r="B11" s="1"/>
      <c r="C11" s="189"/>
      <c r="D11" s="189"/>
      <c r="E11" s="189"/>
      <c r="F11" s="2"/>
      <c r="G11" s="7"/>
      <c r="H11" s="189"/>
      <c r="I11" s="189"/>
      <c r="J11" s="189"/>
      <c r="K11" s="3"/>
    </row>
    <row r="12" spans="2:11" x14ac:dyDescent="0.4">
      <c r="B12" s="1"/>
      <c r="C12" s="2"/>
      <c r="D12" s="2"/>
      <c r="E12" s="2"/>
      <c r="F12" s="2"/>
      <c r="G12" s="7"/>
      <c r="H12" s="2"/>
      <c r="I12" s="2"/>
      <c r="J12" s="2"/>
      <c r="K12" s="3"/>
    </row>
    <row r="13" spans="2:11" x14ac:dyDescent="0.4">
      <c r="B13" s="1"/>
      <c r="C13" s="2"/>
      <c r="D13" s="2"/>
      <c r="E13" s="2"/>
      <c r="F13" s="2"/>
      <c r="G13" s="7"/>
      <c r="H13" s="2"/>
      <c r="I13" s="2"/>
      <c r="J13" s="2"/>
      <c r="K13" s="3"/>
    </row>
    <row r="14" spans="2:11" x14ac:dyDescent="0.4">
      <c r="B14" s="1"/>
      <c r="C14" s="2"/>
      <c r="D14" s="2"/>
      <c r="E14" s="2"/>
      <c r="F14" s="2"/>
      <c r="G14" s="7"/>
      <c r="H14" s="2"/>
      <c r="I14" s="2"/>
      <c r="J14" s="2"/>
      <c r="K14" s="3"/>
    </row>
    <row r="15" spans="2:11" x14ac:dyDescent="0.4">
      <c r="B15" s="1"/>
      <c r="C15" s="211"/>
      <c r="D15" s="211"/>
      <c r="E15" s="211"/>
      <c r="F15" s="212"/>
      <c r="G15" s="7"/>
      <c r="H15" s="211"/>
      <c r="I15" s="211"/>
      <c r="J15" s="211"/>
      <c r="K15" s="213"/>
    </row>
    <row r="16" spans="2:11" x14ac:dyDescent="0.4">
      <c r="B16" s="4"/>
      <c r="C16" s="205"/>
      <c r="D16" s="205"/>
      <c r="E16" s="205"/>
      <c r="F16" s="206"/>
      <c r="G16" s="8" t="s">
        <v>157</v>
      </c>
      <c r="H16" s="205" t="s">
        <v>158</v>
      </c>
      <c r="I16" s="205"/>
      <c r="J16" s="205"/>
      <c r="K16" s="207"/>
    </row>
    <row r="17" spans="2:11" x14ac:dyDescent="0.4">
      <c r="B17" s="192" t="s">
        <v>10</v>
      </c>
      <c r="C17" s="193"/>
      <c r="D17" s="193"/>
      <c r="E17" s="9" t="s">
        <v>2</v>
      </c>
      <c r="F17" s="29"/>
      <c r="G17" s="223" t="s">
        <v>155</v>
      </c>
      <c r="H17" s="193"/>
      <c r="I17" s="193"/>
      <c r="J17" s="9" t="s">
        <v>2</v>
      </c>
      <c r="K17" s="30"/>
    </row>
    <row r="18" spans="2:11" x14ac:dyDescent="0.4">
      <c r="B18" s="1" t="s">
        <v>162</v>
      </c>
      <c r="C18" s="2"/>
      <c r="D18" s="2"/>
      <c r="E18" s="2"/>
      <c r="F18" s="2"/>
      <c r="G18" s="7" t="s">
        <v>169</v>
      </c>
      <c r="H18" s="2"/>
      <c r="I18" s="2"/>
      <c r="J18" s="2"/>
      <c r="K18" s="3"/>
    </row>
    <row r="19" spans="2:11" x14ac:dyDescent="0.4">
      <c r="B19" s="1"/>
      <c r="C19" s="2"/>
      <c r="D19" s="2"/>
      <c r="E19" s="2"/>
      <c r="F19" s="2"/>
      <c r="G19" s="7"/>
      <c r="H19" s="2"/>
      <c r="I19" s="2"/>
      <c r="J19" s="2"/>
      <c r="K19" s="3"/>
    </row>
    <row r="20" spans="2:11" x14ac:dyDescent="0.4">
      <c r="B20" s="1"/>
      <c r="C20" s="2"/>
      <c r="D20" s="2"/>
      <c r="E20" s="2"/>
      <c r="F20" s="2"/>
      <c r="G20" s="7"/>
      <c r="H20" s="2"/>
      <c r="I20" s="2"/>
      <c r="J20" s="2"/>
      <c r="K20" s="3"/>
    </row>
    <row r="21" spans="2:11" x14ac:dyDescent="0.4">
      <c r="B21" s="1"/>
      <c r="C21" s="2"/>
      <c r="D21" s="2"/>
      <c r="E21" s="2"/>
      <c r="F21" s="2"/>
      <c r="G21" s="7"/>
      <c r="H21" s="2"/>
      <c r="I21" s="2"/>
      <c r="J21" s="2"/>
      <c r="K21" s="3"/>
    </row>
    <row r="22" spans="2:11" x14ac:dyDescent="0.4">
      <c r="B22" s="1"/>
      <c r="C22" s="188" t="s">
        <v>165</v>
      </c>
      <c r="D22" s="189"/>
      <c r="E22" s="189"/>
      <c r="F22" s="2"/>
      <c r="G22" s="7"/>
      <c r="H22" s="188" t="s">
        <v>166</v>
      </c>
      <c r="I22" s="189"/>
      <c r="J22" s="189"/>
      <c r="K22" s="3"/>
    </row>
    <row r="23" spans="2:11" x14ac:dyDescent="0.4">
      <c r="B23" s="1"/>
      <c r="C23" s="189"/>
      <c r="D23" s="189"/>
      <c r="E23" s="189"/>
      <c r="F23" s="2"/>
      <c r="G23" s="7"/>
      <c r="H23" s="189"/>
      <c r="I23" s="189"/>
      <c r="J23" s="189"/>
      <c r="K23" s="3"/>
    </row>
    <row r="24" spans="2:11" x14ac:dyDescent="0.4">
      <c r="B24" s="1"/>
      <c r="C24" s="189"/>
      <c r="D24" s="189"/>
      <c r="E24" s="189"/>
      <c r="F24" s="2"/>
      <c r="G24" s="7"/>
      <c r="H24" s="189"/>
      <c r="I24" s="189"/>
      <c r="J24" s="189"/>
      <c r="K24" s="3"/>
    </row>
    <row r="25" spans="2:11" x14ac:dyDescent="0.4">
      <c r="B25" s="1"/>
      <c r="C25" s="2"/>
      <c r="D25" s="2"/>
      <c r="E25" s="2"/>
      <c r="F25" s="2"/>
      <c r="G25" s="7"/>
      <c r="H25" s="2"/>
      <c r="I25" s="2"/>
      <c r="J25" s="2"/>
      <c r="K25" s="3"/>
    </row>
    <row r="26" spans="2:11" x14ac:dyDescent="0.4">
      <c r="B26" s="1"/>
      <c r="C26" s="2"/>
      <c r="D26" s="2"/>
      <c r="E26" s="2"/>
      <c r="F26" s="2"/>
      <c r="G26" s="7"/>
      <c r="H26" s="2"/>
      <c r="I26" s="2"/>
      <c r="J26" s="2"/>
      <c r="K26" s="3"/>
    </row>
    <row r="27" spans="2:11" x14ac:dyDescent="0.4">
      <c r="B27" s="1"/>
      <c r="C27" s="2"/>
      <c r="D27" s="2"/>
      <c r="E27" s="2"/>
      <c r="F27" s="2"/>
      <c r="G27" s="7"/>
      <c r="H27" s="2"/>
      <c r="I27" s="2"/>
      <c r="J27" s="2"/>
      <c r="K27" s="3"/>
    </row>
    <row r="28" spans="2:11" x14ac:dyDescent="0.4">
      <c r="B28" s="1"/>
      <c r="C28" s="211"/>
      <c r="D28" s="211"/>
      <c r="E28" s="211"/>
      <c r="F28" s="212"/>
      <c r="G28" s="7"/>
      <c r="H28" s="211"/>
      <c r="I28" s="211"/>
      <c r="J28" s="211"/>
      <c r="K28" s="213"/>
    </row>
    <row r="29" spans="2:11" x14ac:dyDescent="0.4">
      <c r="B29" s="4"/>
      <c r="C29" s="205"/>
      <c r="D29" s="205"/>
      <c r="E29" s="205"/>
      <c r="F29" s="206"/>
      <c r="G29" s="8" t="s">
        <v>157</v>
      </c>
      <c r="H29" s="205" t="s">
        <v>167</v>
      </c>
      <c r="I29" s="205"/>
      <c r="J29" s="205"/>
      <c r="K29" s="207"/>
    </row>
    <row r="30" spans="2:11" x14ac:dyDescent="0.4">
      <c r="B30" s="192" t="s">
        <v>142</v>
      </c>
      <c r="C30" s="193"/>
      <c r="D30" s="193"/>
      <c r="E30" s="9" t="s">
        <v>2</v>
      </c>
      <c r="F30" s="29"/>
      <c r="G30" s="223" t="s">
        <v>156</v>
      </c>
      <c r="H30" s="193"/>
      <c r="I30" s="193"/>
      <c r="J30" s="9" t="s">
        <v>2</v>
      </c>
      <c r="K30" s="30"/>
    </row>
    <row r="31" spans="2:11" x14ac:dyDescent="0.4">
      <c r="B31" s="1" t="s">
        <v>162</v>
      </c>
      <c r="C31" s="2"/>
      <c r="D31" s="2"/>
      <c r="E31" s="2"/>
      <c r="F31" s="2"/>
      <c r="G31" s="7" t="s">
        <v>169</v>
      </c>
      <c r="H31" s="2"/>
      <c r="I31" s="2"/>
      <c r="J31" s="2"/>
      <c r="K31" s="3"/>
    </row>
    <row r="32" spans="2:11" x14ac:dyDescent="0.4">
      <c r="B32" s="1"/>
      <c r="C32" s="2"/>
      <c r="D32" s="2"/>
      <c r="E32" s="2"/>
      <c r="F32" s="2"/>
      <c r="G32" s="7"/>
      <c r="H32" s="2"/>
      <c r="I32" s="2"/>
      <c r="J32" s="2"/>
      <c r="K32" s="3"/>
    </row>
    <row r="33" spans="2:11" x14ac:dyDescent="0.4">
      <c r="B33" s="1"/>
      <c r="C33" s="2"/>
      <c r="D33" s="2"/>
      <c r="E33" s="2"/>
      <c r="F33" s="2"/>
      <c r="G33" s="7"/>
      <c r="H33" s="2"/>
      <c r="I33" s="2"/>
      <c r="J33" s="2"/>
      <c r="K33" s="3"/>
    </row>
    <row r="34" spans="2:11" x14ac:dyDescent="0.4">
      <c r="B34" s="1"/>
      <c r="C34" s="2"/>
      <c r="D34" s="2"/>
      <c r="E34" s="2"/>
      <c r="F34" s="2"/>
      <c r="G34" s="7"/>
      <c r="H34" s="2"/>
      <c r="I34" s="2"/>
      <c r="J34" s="2"/>
      <c r="K34" s="3"/>
    </row>
    <row r="35" spans="2:11" x14ac:dyDescent="0.4">
      <c r="B35" s="1"/>
      <c r="C35" s="188" t="s">
        <v>165</v>
      </c>
      <c r="D35" s="189"/>
      <c r="E35" s="189"/>
      <c r="F35" s="2"/>
      <c r="G35" s="7"/>
      <c r="H35" s="188" t="s">
        <v>166</v>
      </c>
      <c r="I35" s="189"/>
      <c r="J35" s="189"/>
      <c r="K35" s="3"/>
    </row>
    <row r="36" spans="2:11" x14ac:dyDescent="0.4">
      <c r="B36" s="1"/>
      <c r="C36" s="189"/>
      <c r="D36" s="189"/>
      <c r="E36" s="189"/>
      <c r="F36" s="2"/>
      <c r="G36" s="7"/>
      <c r="H36" s="189"/>
      <c r="I36" s="189"/>
      <c r="J36" s="189"/>
      <c r="K36" s="3"/>
    </row>
    <row r="37" spans="2:11" x14ac:dyDescent="0.4">
      <c r="B37" s="1"/>
      <c r="C37" s="189"/>
      <c r="D37" s="189"/>
      <c r="E37" s="189"/>
      <c r="F37" s="2"/>
      <c r="G37" s="7"/>
      <c r="H37" s="189"/>
      <c r="I37" s="189"/>
      <c r="J37" s="189"/>
      <c r="K37" s="3"/>
    </row>
    <row r="38" spans="2:11" x14ac:dyDescent="0.4">
      <c r="B38" s="1"/>
      <c r="C38" s="2"/>
      <c r="D38" s="2"/>
      <c r="E38" s="2"/>
      <c r="F38" s="2"/>
      <c r="G38" s="7"/>
      <c r="H38" s="2"/>
      <c r="I38" s="2"/>
      <c r="J38" s="2"/>
      <c r="K38" s="3"/>
    </row>
    <row r="39" spans="2:11" x14ac:dyDescent="0.4">
      <c r="B39" s="1"/>
      <c r="C39" s="2"/>
      <c r="D39" s="2"/>
      <c r="E39" s="2"/>
      <c r="F39" s="2"/>
      <c r="G39" s="7"/>
      <c r="H39" s="2"/>
      <c r="I39" s="2"/>
      <c r="J39" s="2"/>
      <c r="K39" s="3"/>
    </row>
    <row r="40" spans="2:11" x14ac:dyDescent="0.4">
      <c r="B40" s="1"/>
      <c r="C40" s="35"/>
      <c r="D40" s="35"/>
      <c r="E40" s="35"/>
      <c r="F40" s="36"/>
      <c r="G40" s="7"/>
      <c r="H40" s="35"/>
      <c r="I40" s="35"/>
      <c r="J40" s="35"/>
      <c r="K40" s="38"/>
    </row>
    <row r="41" spans="2:11" x14ac:dyDescent="0.4">
      <c r="B41" s="1"/>
      <c r="C41" s="211"/>
      <c r="D41" s="211"/>
      <c r="E41" s="211"/>
      <c r="F41" s="212"/>
      <c r="G41" s="7"/>
      <c r="H41" s="211"/>
      <c r="I41" s="211"/>
      <c r="J41" s="211"/>
      <c r="K41" s="213"/>
    </row>
    <row r="42" spans="2:11" x14ac:dyDescent="0.4">
      <c r="B42" s="10"/>
      <c r="C42" s="214"/>
      <c r="D42" s="214"/>
      <c r="E42" s="214"/>
      <c r="F42" s="215"/>
      <c r="G42" s="60" t="s">
        <v>159</v>
      </c>
      <c r="H42" s="216" t="s">
        <v>167</v>
      </c>
      <c r="I42" s="216"/>
      <c r="J42" s="216"/>
      <c r="K42" s="217"/>
    </row>
    <row r="43" spans="2:11" x14ac:dyDescent="0.4">
      <c r="B43" s="208" t="s">
        <v>9</v>
      </c>
      <c r="C43" s="209"/>
      <c r="D43" s="209"/>
      <c r="E43" s="43" t="s">
        <v>2</v>
      </c>
      <c r="F43" s="44"/>
      <c r="G43" s="210" t="s">
        <v>9</v>
      </c>
      <c r="H43" s="209"/>
      <c r="I43" s="209"/>
      <c r="J43" s="43" t="s">
        <v>2</v>
      </c>
      <c r="K43" s="45"/>
    </row>
    <row r="44" spans="2:11" x14ac:dyDescent="0.4">
      <c r="B44" s="1" t="s">
        <v>163</v>
      </c>
      <c r="C44" s="2"/>
      <c r="D44" s="2"/>
      <c r="E44" s="2"/>
      <c r="F44" s="2"/>
      <c r="G44" s="7" t="s">
        <v>168</v>
      </c>
      <c r="H44" s="2"/>
      <c r="I44" s="2"/>
      <c r="J44" s="2"/>
      <c r="K44" s="3"/>
    </row>
    <row r="45" spans="2:11" x14ac:dyDescent="0.4">
      <c r="B45" s="1"/>
      <c r="C45" s="2"/>
      <c r="D45" s="2"/>
      <c r="E45" s="2"/>
      <c r="F45" s="2"/>
      <c r="G45" s="7"/>
      <c r="H45" s="2"/>
      <c r="I45" s="2"/>
      <c r="J45" s="2"/>
      <c r="K45" s="3"/>
    </row>
    <row r="46" spans="2:11" x14ac:dyDescent="0.4">
      <c r="B46" s="1"/>
      <c r="C46" s="2"/>
      <c r="D46" s="2"/>
      <c r="E46" s="2"/>
      <c r="F46" s="2"/>
      <c r="G46" s="7"/>
      <c r="H46" s="2"/>
      <c r="I46" s="2"/>
      <c r="J46" s="2"/>
      <c r="K46" s="3"/>
    </row>
    <row r="47" spans="2:11" x14ac:dyDescent="0.4">
      <c r="B47" s="1"/>
      <c r="C47" s="2"/>
      <c r="D47" s="2"/>
      <c r="E47" s="2"/>
      <c r="F47" s="2"/>
      <c r="G47" s="7"/>
      <c r="H47" s="2"/>
      <c r="I47" s="2"/>
      <c r="J47" s="2"/>
      <c r="K47" s="3"/>
    </row>
    <row r="48" spans="2:11" x14ac:dyDescent="0.4">
      <c r="B48" s="1"/>
      <c r="C48" s="188" t="s">
        <v>165</v>
      </c>
      <c r="D48" s="189"/>
      <c r="E48" s="189"/>
      <c r="F48" s="2"/>
      <c r="G48" s="7"/>
      <c r="H48" s="188" t="s">
        <v>170</v>
      </c>
      <c r="I48" s="189"/>
      <c r="J48" s="189"/>
      <c r="K48" s="3"/>
    </row>
    <row r="49" spans="2:11" x14ac:dyDescent="0.4">
      <c r="B49" s="1"/>
      <c r="C49" s="189"/>
      <c r="D49" s="189"/>
      <c r="E49" s="189"/>
      <c r="F49" s="2"/>
      <c r="G49" s="7"/>
      <c r="H49" s="189"/>
      <c r="I49" s="189"/>
      <c r="J49" s="189"/>
      <c r="K49" s="3"/>
    </row>
    <row r="50" spans="2:11" x14ac:dyDescent="0.4">
      <c r="B50" s="1"/>
      <c r="C50" s="189"/>
      <c r="D50" s="189"/>
      <c r="E50" s="189"/>
      <c r="F50" s="2"/>
      <c r="G50" s="7"/>
      <c r="H50" s="189"/>
      <c r="I50" s="189"/>
      <c r="J50" s="189"/>
      <c r="K50" s="3"/>
    </row>
    <row r="51" spans="2:11" x14ac:dyDescent="0.4">
      <c r="B51" s="1"/>
      <c r="C51" s="2"/>
      <c r="D51" s="2"/>
      <c r="E51" s="2"/>
      <c r="F51" s="2"/>
      <c r="G51" s="7"/>
      <c r="H51" s="2"/>
      <c r="I51" s="2"/>
      <c r="J51" s="2"/>
      <c r="K51" s="3"/>
    </row>
    <row r="52" spans="2:11" x14ac:dyDescent="0.4">
      <c r="B52" s="1"/>
      <c r="C52" s="2"/>
      <c r="D52" s="2"/>
      <c r="E52" s="2"/>
      <c r="F52" s="2"/>
      <c r="G52" s="7"/>
      <c r="H52" s="2"/>
      <c r="I52" s="2"/>
      <c r="J52" s="2"/>
      <c r="K52" s="3"/>
    </row>
    <row r="53" spans="2:11" x14ac:dyDescent="0.4">
      <c r="B53" s="1"/>
      <c r="C53" s="2"/>
      <c r="D53" s="2"/>
      <c r="E53" s="2"/>
      <c r="F53" s="2"/>
      <c r="G53" s="7"/>
      <c r="H53" s="2"/>
      <c r="I53" s="2"/>
      <c r="J53" s="2"/>
      <c r="K53" s="3"/>
    </row>
    <row r="54" spans="2:11" x14ac:dyDescent="0.4">
      <c r="B54" s="1"/>
      <c r="C54" s="211"/>
      <c r="D54" s="211"/>
      <c r="E54" s="211"/>
      <c r="F54" s="212"/>
      <c r="G54" s="7"/>
      <c r="H54" s="211"/>
      <c r="I54" s="211"/>
      <c r="J54" s="211"/>
      <c r="K54" s="213"/>
    </row>
    <row r="55" spans="2:11" x14ac:dyDescent="0.4">
      <c r="B55" s="4"/>
      <c r="C55" s="205"/>
      <c r="D55" s="205"/>
      <c r="E55" s="205"/>
      <c r="F55" s="206"/>
      <c r="G55" s="8" t="s">
        <v>157</v>
      </c>
      <c r="H55" s="205" t="s">
        <v>158</v>
      </c>
      <c r="I55" s="205"/>
      <c r="J55" s="205"/>
      <c r="K55" s="207"/>
    </row>
    <row r="56" spans="2:11" x14ac:dyDescent="0.4">
      <c r="B56" s="203" t="s">
        <v>148</v>
      </c>
      <c r="C56" s="204"/>
      <c r="D56" s="204"/>
      <c r="E56" s="53" t="s">
        <v>2</v>
      </c>
      <c r="F56" s="54"/>
      <c r="G56" s="224" t="s">
        <v>148</v>
      </c>
      <c r="H56" s="204"/>
      <c r="I56" s="204"/>
      <c r="J56" s="53" t="s">
        <v>2</v>
      </c>
      <c r="K56" s="55"/>
    </row>
    <row r="57" spans="2:11" x14ac:dyDescent="0.4">
      <c r="B57" s="1" t="s">
        <v>164</v>
      </c>
      <c r="C57" s="2"/>
      <c r="D57" s="2"/>
      <c r="E57" s="2"/>
      <c r="F57" s="2"/>
      <c r="G57" s="7" t="s">
        <v>168</v>
      </c>
      <c r="H57" s="2"/>
      <c r="I57" s="2"/>
      <c r="J57" s="2"/>
      <c r="K57" s="3"/>
    </row>
    <row r="58" spans="2:11" x14ac:dyDescent="0.4">
      <c r="B58" s="1"/>
      <c r="C58" s="2"/>
      <c r="D58" s="2"/>
      <c r="E58" s="2"/>
      <c r="F58" s="2"/>
      <c r="G58" s="7"/>
      <c r="H58" s="2"/>
      <c r="I58" s="2"/>
      <c r="J58" s="2"/>
      <c r="K58" s="3"/>
    </row>
    <row r="59" spans="2:11" x14ac:dyDescent="0.4">
      <c r="B59" s="1"/>
      <c r="C59" s="2"/>
      <c r="D59" s="2"/>
      <c r="E59" s="2"/>
      <c r="F59" s="2"/>
      <c r="G59" s="7"/>
      <c r="H59" s="2"/>
      <c r="I59" s="2"/>
      <c r="J59" s="2"/>
      <c r="K59" s="3"/>
    </row>
    <row r="60" spans="2:11" x14ac:dyDescent="0.4">
      <c r="B60" s="1"/>
      <c r="C60" s="2"/>
      <c r="D60" s="2"/>
      <c r="E60" s="2"/>
      <c r="F60" s="2"/>
      <c r="G60" s="7"/>
      <c r="H60" s="2"/>
      <c r="I60" s="2"/>
      <c r="J60" s="2"/>
      <c r="K60" s="3"/>
    </row>
    <row r="61" spans="2:11" x14ac:dyDescent="0.4">
      <c r="B61" s="1"/>
      <c r="C61" s="188" t="s">
        <v>165</v>
      </c>
      <c r="D61" s="189"/>
      <c r="E61" s="189"/>
      <c r="F61" s="2"/>
      <c r="G61" s="7"/>
      <c r="H61" s="188" t="s">
        <v>170</v>
      </c>
      <c r="I61" s="189"/>
      <c r="J61" s="189"/>
      <c r="K61" s="3"/>
    </row>
    <row r="62" spans="2:11" x14ac:dyDescent="0.4">
      <c r="B62" s="1"/>
      <c r="C62" s="189"/>
      <c r="D62" s="189"/>
      <c r="E62" s="189"/>
      <c r="F62" s="2"/>
      <c r="G62" s="7"/>
      <c r="H62" s="189"/>
      <c r="I62" s="189"/>
      <c r="J62" s="189"/>
      <c r="K62" s="3"/>
    </row>
    <row r="63" spans="2:11" x14ac:dyDescent="0.4">
      <c r="B63" s="1"/>
      <c r="C63" s="189"/>
      <c r="D63" s="189"/>
      <c r="E63" s="189"/>
      <c r="F63" s="2"/>
      <c r="G63" s="7"/>
      <c r="H63" s="189"/>
      <c r="I63" s="189"/>
      <c r="J63" s="189"/>
      <c r="K63" s="3"/>
    </row>
    <row r="64" spans="2:11" x14ac:dyDescent="0.4">
      <c r="B64" s="1"/>
      <c r="C64" s="2"/>
      <c r="D64" s="2"/>
      <c r="E64" s="2"/>
      <c r="F64" s="2"/>
      <c r="G64" s="7"/>
      <c r="H64" s="2"/>
      <c r="I64" s="2"/>
      <c r="J64" s="2"/>
      <c r="K64" s="3"/>
    </row>
    <row r="65" spans="2:11" x14ac:dyDescent="0.4">
      <c r="B65" s="1"/>
      <c r="C65" s="2"/>
      <c r="D65" s="2"/>
      <c r="E65" s="2"/>
      <c r="F65" s="2"/>
      <c r="G65" s="7"/>
      <c r="H65" s="2"/>
      <c r="I65" s="2"/>
      <c r="J65" s="2"/>
      <c r="K65" s="3"/>
    </row>
    <row r="66" spans="2:11" x14ac:dyDescent="0.4">
      <c r="B66" s="1"/>
      <c r="C66" s="50"/>
      <c r="D66" s="50"/>
      <c r="E66" s="50"/>
      <c r="F66" s="52"/>
      <c r="G66" s="7"/>
      <c r="H66" s="50"/>
      <c r="I66" s="50"/>
      <c r="J66" s="50"/>
      <c r="K66" s="51"/>
    </row>
    <row r="67" spans="2:11" x14ac:dyDescent="0.4">
      <c r="B67" s="1"/>
      <c r="C67" s="211"/>
      <c r="D67" s="211"/>
      <c r="E67" s="211"/>
      <c r="F67" s="212"/>
      <c r="G67" s="7"/>
      <c r="H67" s="211"/>
      <c r="I67" s="211"/>
      <c r="J67" s="211"/>
      <c r="K67" s="213"/>
    </row>
    <row r="68" spans="2:11" x14ac:dyDescent="0.4">
      <c r="B68" s="10" t="s">
        <v>159</v>
      </c>
      <c r="C68" s="214" t="s">
        <v>160</v>
      </c>
      <c r="D68" s="214"/>
      <c r="E68" s="214"/>
      <c r="F68" s="215"/>
      <c r="G68" s="12" t="s">
        <v>159</v>
      </c>
      <c r="H68" s="214" t="s">
        <v>161</v>
      </c>
      <c r="I68" s="214"/>
      <c r="J68" s="214"/>
      <c r="K68" s="225"/>
    </row>
  </sheetData>
  <sheetProtection selectLockedCells="1"/>
  <mergeCells count="44">
    <mergeCell ref="H67:K67"/>
    <mergeCell ref="C68:F68"/>
    <mergeCell ref="C67:F67"/>
    <mergeCell ref="H68:K68"/>
    <mergeCell ref="C61:E63"/>
    <mergeCell ref="H61:J63"/>
    <mergeCell ref="C9:E11"/>
    <mergeCell ref="C22:E24"/>
    <mergeCell ref="H9:J11"/>
    <mergeCell ref="H22:J24"/>
    <mergeCell ref="B56:D56"/>
    <mergeCell ref="G56:I56"/>
    <mergeCell ref="C35:E37"/>
    <mergeCell ref="C48:E50"/>
    <mergeCell ref="H35:J37"/>
    <mergeCell ref="H48:J50"/>
    <mergeCell ref="B2:K2"/>
    <mergeCell ref="C3:F3"/>
    <mergeCell ref="G3:H3"/>
    <mergeCell ref="I3:K3"/>
    <mergeCell ref="G30:I30"/>
    <mergeCell ref="G4:I4"/>
    <mergeCell ref="B4:D4"/>
    <mergeCell ref="B17:D17"/>
    <mergeCell ref="G17:I17"/>
    <mergeCell ref="B30:D30"/>
    <mergeCell ref="H15:K15"/>
    <mergeCell ref="H16:K16"/>
    <mergeCell ref="C55:F55"/>
    <mergeCell ref="H55:K55"/>
    <mergeCell ref="B43:D43"/>
    <mergeCell ref="G43:I43"/>
    <mergeCell ref="C15:F15"/>
    <mergeCell ref="C16:F16"/>
    <mergeCell ref="H28:K28"/>
    <mergeCell ref="C28:F28"/>
    <mergeCell ref="C54:F54"/>
    <mergeCell ref="H54:K54"/>
    <mergeCell ref="H41:K41"/>
    <mergeCell ref="C29:F29"/>
    <mergeCell ref="H29:K29"/>
    <mergeCell ref="C42:F42"/>
    <mergeCell ref="H42:K42"/>
    <mergeCell ref="C41:F41"/>
  </mergeCells>
  <phoneticPr fontId="2"/>
  <printOptions horizontalCentered="1"/>
  <pageMargins left="0.51181102362204722" right="0.51181102362204722" top="0.74803149606299213" bottom="0.74803149606299213" header="0.31496062992125984" footer="0.31496062992125984"/>
  <pageSetup paperSize="9" scale="94" orientation="portrait" r:id="rId1"/>
  <headerFooter>
    <oddFooter>&amp;L※本台帳の写真は基本的な項目となります。
　該当しないものがある場合はその旨記載し、必要に応じ増やしてご使用ください。</oddFooter>
  </headerFooter>
  <rowBreaks count="1" manualBreakCount="1">
    <brk id="42"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8"/>
  <sheetViews>
    <sheetView view="pageBreakPreview" zoomScale="85" zoomScaleNormal="160" zoomScaleSheetLayoutView="85" workbookViewId="0">
      <selection activeCell="B2" sqref="B2:K3"/>
    </sheetView>
  </sheetViews>
  <sheetFormatPr defaultRowHeight="18.75" x14ac:dyDescent="0.4"/>
  <cols>
    <col min="1" max="1" width="4.625" customWidth="1"/>
  </cols>
  <sheetData>
    <row r="2" spans="2:11" x14ac:dyDescent="0.4">
      <c r="B2" s="218" t="s">
        <v>35</v>
      </c>
      <c r="C2" s="195"/>
      <c r="D2" s="195"/>
      <c r="E2" s="195"/>
      <c r="F2" s="195"/>
      <c r="G2" s="195"/>
      <c r="H2" s="195"/>
      <c r="I2" s="195"/>
      <c r="J2" s="195"/>
      <c r="K2" s="196"/>
    </row>
    <row r="3" spans="2:11" x14ac:dyDescent="0.4">
      <c r="B3" s="63" t="s">
        <v>0</v>
      </c>
      <c r="C3" s="199">
        <f>①外観・内観!C3</f>
        <v>0</v>
      </c>
      <c r="D3" s="200"/>
      <c r="E3" s="200"/>
      <c r="F3" s="202"/>
      <c r="G3" s="197" t="s">
        <v>1</v>
      </c>
      <c r="H3" s="198"/>
      <c r="I3" s="199">
        <f>①外観・内観!I3</f>
        <v>0</v>
      </c>
      <c r="J3" s="200"/>
      <c r="K3" s="201"/>
    </row>
    <row r="4" spans="2:11" x14ac:dyDescent="0.4">
      <c r="B4" s="203" t="s">
        <v>171</v>
      </c>
      <c r="C4" s="204"/>
      <c r="D4" s="204"/>
      <c r="E4" s="53" t="s">
        <v>2</v>
      </c>
      <c r="F4" s="54"/>
      <c r="G4" s="226" t="s">
        <v>128</v>
      </c>
      <c r="H4" s="204"/>
      <c r="I4" s="204"/>
      <c r="J4" s="53" t="s">
        <v>2</v>
      </c>
      <c r="K4" s="55"/>
    </row>
    <row r="5" spans="2:11" x14ac:dyDescent="0.4">
      <c r="B5" s="1" t="s">
        <v>164</v>
      </c>
      <c r="C5" s="2"/>
      <c r="D5" s="2"/>
      <c r="E5" s="2"/>
      <c r="F5" s="2"/>
      <c r="G5" s="7" t="s">
        <v>176</v>
      </c>
      <c r="H5" s="2"/>
      <c r="I5" s="2"/>
      <c r="J5" s="2"/>
      <c r="K5" s="3"/>
    </row>
    <row r="6" spans="2:11" x14ac:dyDescent="0.4">
      <c r="B6" s="1"/>
      <c r="C6" s="2"/>
      <c r="D6" s="2"/>
      <c r="E6" s="2"/>
      <c r="F6" s="2"/>
      <c r="G6" s="7"/>
      <c r="H6" s="2"/>
      <c r="I6" s="2"/>
      <c r="J6" s="2"/>
      <c r="K6" s="3"/>
    </row>
    <row r="7" spans="2:11" x14ac:dyDescent="0.4">
      <c r="B7" s="1"/>
      <c r="C7" s="2"/>
      <c r="D7" s="2"/>
      <c r="E7" s="2"/>
      <c r="F7" s="2"/>
      <c r="G7" s="7"/>
      <c r="H7" s="2"/>
      <c r="I7" s="2"/>
      <c r="J7" s="2"/>
      <c r="K7" s="3"/>
    </row>
    <row r="8" spans="2:11" ht="18" customHeight="1" x14ac:dyDescent="0.4">
      <c r="B8" s="1"/>
      <c r="C8" s="2"/>
      <c r="D8" s="2"/>
      <c r="E8" s="2"/>
      <c r="F8" s="2"/>
      <c r="G8" s="7"/>
      <c r="H8" s="2"/>
      <c r="I8" s="2"/>
      <c r="J8" s="2"/>
      <c r="K8" s="3"/>
    </row>
    <row r="9" spans="2:11" x14ac:dyDescent="0.4">
      <c r="B9" s="1"/>
      <c r="C9" s="188" t="s">
        <v>165</v>
      </c>
      <c r="D9" s="189"/>
      <c r="E9" s="189"/>
      <c r="F9" s="2"/>
      <c r="G9" s="7"/>
      <c r="H9" s="188" t="s">
        <v>177</v>
      </c>
      <c r="I9" s="189"/>
      <c r="J9" s="189"/>
      <c r="K9" s="3"/>
    </row>
    <row r="10" spans="2:11" x14ac:dyDescent="0.4">
      <c r="B10" s="1"/>
      <c r="C10" s="189"/>
      <c r="D10" s="189"/>
      <c r="E10" s="189"/>
      <c r="F10" s="2"/>
      <c r="G10" s="7"/>
      <c r="H10" s="189"/>
      <c r="I10" s="189"/>
      <c r="J10" s="189"/>
      <c r="K10" s="3"/>
    </row>
    <row r="11" spans="2:11" x14ac:dyDescent="0.4">
      <c r="B11" s="1"/>
      <c r="C11" s="189"/>
      <c r="D11" s="189"/>
      <c r="E11" s="189"/>
      <c r="F11" s="2"/>
      <c r="G11" s="7"/>
      <c r="H11" s="189"/>
      <c r="I11" s="189"/>
      <c r="J11" s="189"/>
      <c r="K11" s="3"/>
    </row>
    <row r="12" spans="2:11" x14ac:dyDescent="0.4">
      <c r="B12" s="1"/>
      <c r="C12" s="2"/>
      <c r="D12" s="2"/>
      <c r="E12" s="2"/>
      <c r="F12" s="2"/>
      <c r="G12" s="7"/>
      <c r="H12" s="2"/>
      <c r="I12" s="2"/>
      <c r="J12" s="2"/>
      <c r="K12" s="3"/>
    </row>
    <row r="13" spans="2:11" x14ac:dyDescent="0.4">
      <c r="B13" s="1"/>
      <c r="C13" s="2"/>
      <c r="D13" s="2"/>
      <c r="E13" s="2"/>
      <c r="F13" s="2"/>
      <c r="G13" s="7"/>
      <c r="H13" s="2"/>
      <c r="I13" s="2"/>
      <c r="J13" s="2"/>
      <c r="K13" s="3"/>
    </row>
    <row r="14" spans="2:11" x14ac:dyDescent="0.4">
      <c r="B14" s="1"/>
      <c r="C14" s="2"/>
      <c r="D14" s="2"/>
      <c r="E14" s="2"/>
      <c r="F14" s="2"/>
      <c r="G14" s="7"/>
      <c r="H14" s="2"/>
      <c r="I14" s="2"/>
      <c r="J14" s="2"/>
      <c r="K14" s="3"/>
    </row>
    <row r="15" spans="2:11" x14ac:dyDescent="0.4">
      <c r="B15" s="1"/>
      <c r="C15" s="2"/>
      <c r="D15" s="2"/>
      <c r="E15" s="2"/>
      <c r="F15" s="2"/>
      <c r="G15" s="7"/>
      <c r="H15" s="211"/>
      <c r="I15" s="211"/>
      <c r="J15" s="211"/>
      <c r="K15" s="213"/>
    </row>
    <row r="16" spans="2:11" x14ac:dyDescent="0.4">
      <c r="B16" s="4"/>
      <c r="C16" s="205"/>
      <c r="D16" s="205"/>
      <c r="E16" s="205"/>
      <c r="F16" s="206"/>
      <c r="G16" s="8" t="s">
        <v>159</v>
      </c>
      <c r="H16" s="205" t="s">
        <v>178</v>
      </c>
      <c r="I16" s="205"/>
      <c r="J16" s="205"/>
      <c r="K16" s="207"/>
    </row>
    <row r="17" spans="2:11" x14ac:dyDescent="0.4">
      <c r="B17" s="192" t="s">
        <v>129</v>
      </c>
      <c r="C17" s="193"/>
      <c r="D17" s="193"/>
      <c r="E17" s="9" t="s">
        <v>2</v>
      </c>
      <c r="F17" s="29"/>
      <c r="G17" s="223" t="s">
        <v>129</v>
      </c>
      <c r="H17" s="193"/>
      <c r="I17" s="193"/>
      <c r="J17" s="9" t="s">
        <v>2</v>
      </c>
      <c r="K17" s="30"/>
    </row>
    <row r="18" spans="2:11" x14ac:dyDescent="0.4">
      <c r="B18" s="1" t="s">
        <v>164</v>
      </c>
      <c r="C18" s="2"/>
      <c r="D18" s="2"/>
      <c r="E18" s="2"/>
      <c r="F18" s="2"/>
      <c r="G18" s="7" t="s">
        <v>176</v>
      </c>
      <c r="H18" s="2"/>
      <c r="I18" s="2"/>
      <c r="J18" s="2"/>
      <c r="K18" s="3"/>
    </row>
    <row r="19" spans="2:11" x14ac:dyDescent="0.4">
      <c r="B19" s="1"/>
      <c r="C19" s="2"/>
      <c r="D19" s="2"/>
      <c r="E19" s="2"/>
      <c r="F19" s="2"/>
      <c r="G19" s="7"/>
      <c r="H19" s="61"/>
      <c r="I19" s="2"/>
      <c r="J19" s="2"/>
      <c r="K19" s="3"/>
    </row>
    <row r="20" spans="2:11" x14ac:dyDescent="0.4">
      <c r="B20" s="1"/>
      <c r="C20" s="2"/>
      <c r="D20" s="2"/>
      <c r="E20" s="2"/>
      <c r="F20" s="2"/>
      <c r="G20" s="7"/>
      <c r="H20" s="61"/>
      <c r="I20" s="2"/>
      <c r="J20" s="2"/>
      <c r="K20" s="3"/>
    </row>
    <row r="21" spans="2:11" x14ac:dyDescent="0.4">
      <c r="B21" s="1"/>
      <c r="C21" s="2"/>
      <c r="D21" s="2"/>
      <c r="E21" s="2"/>
      <c r="F21" s="2"/>
      <c r="G21" s="7"/>
      <c r="H21" s="2"/>
      <c r="I21" s="2"/>
      <c r="J21" s="2"/>
      <c r="K21" s="3"/>
    </row>
    <row r="22" spans="2:11" ht="18" customHeight="1" x14ac:dyDescent="0.4">
      <c r="B22" s="1"/>
      <c r="C22" s="188" t="s">
        <v>165</v>
      </c>
      <c r="D22" s="189"/>
      <c r="E22" s="189"/>
      <c r="F22" s="2"/>
      <c r="G22" s="7"/>
      <c r="H22" s="188" t="s">
        <v>177</v>
      </c>
      <c r="I22" s="189"/>
      <c r="J22" s="189"/>
      <c r="K22" s="3"/>
    </row>
    <row r="23" spans="2:11" x14ac:dyDescent="0.4">
      <c r="B23" s="1"/>
      <c r="C23" s="189"/>
      <c r="D23" s="189"/>
      <c r="E23" s="189"/>
      <c r="F23" s="2"/>
      <c r="G23" s="7"/>
      <c r="H23" s="189"/>
      <c r="I23" s="189"/>
      <c r="J23" s="189"/>
      <c r="K23" s="3"/>
    </row>
    <row r="24" spans="2:11" x14ac:dyDescent="0.4">
      <c r="B24" s="1"/>
      <c r="C24" s="189"/>
      <c r="D24" s="189"/>
      <c r="E24" s="189"/>
      <c r="F24" s="2"/>
      <c r="G24" s="7"/>
      <c r="H24" s="189"/>
      <c r="I24" s="189"/>
      <c r="J24" s="189"/>
      <c r="K24" s="3"/>
    </row>
    <row r="25" spans="2:11" x14ac:dyDescent="0.4">
      <c r="B25" s="1"/>
      <c r="C25" s="2"/>
      <c r="D25" s="2"/>
      <c r="E25" s="2"/>
      <c r="F25" s="2"/>
      <c r="G25" s="7"/>
      <c r="H25" s="2"/>
      <c r="I25" s="2"/>
      <c r="J25" s="2"/>
      <c r="K25" s="3"/>
    </row>
    <row r="26" spans="2:11" x14ac:dyDescent="0.4">
      <c r="B26" s="1"/>
      <c r="C26" s="2"/>
      <c r="D26" s="2"/>
      <c r="E26" s="2"/>
      <c r="F26" s="2"/>
      <c r="G26" s="7"/>
      <c r="H26" s="2"/>
      <c r="I26" s="2"/>
      <c r="J26" s="2"/>
      <c r="K26" s="3"/>
    </row>
    <row r="27" spans="2:11" x14ac:dyDescent="0.4">
      <c r="B27" s="1"/>
      <c r="C27" s="2"/>
      <c r="D27" s="2"/>
      <c r="E27" s="2"/>
      <c r="F27" s="2"/>
      <c r="G27" s="7"/>
      <c r="H27" s="2"/>
      <c r="I27" s="2"/>
      <c r="J27" s="2"/>
      <c r="K27" s="3"/>
    </row>
    <row r="28" spans="2:11" x14ac:dyDescent="0.4">
      <c r="B28" s="1"/>
      <c r="C28" s="2"/>
      <c r="D28" s="2"/>
      <c r="E28" s="2"/>
      <c r="F28" s="2"/>
      <c r="G28" s="7"/>
      <c r="H28" s="211"/>
      <c r="I28" s="211"/>
      <c r="J28" s="211"/>
      <c r="K28" s="213"/>
    </row>
    <row r="29" spans="2:11" x14ac:dyDescent="0.4">
      <c r="B29" s="4" t="s">
        <v>4</v>
      </c>
      <c r="C29" s="205" t="s">
        <v>160</v>
      </c>
      <c r="D29" s="205"/>
      <c r="E29" s="205"/>
      <c r="F29" s="206"/>
      <c r="G29" s="8" t="s">
        <v>159</v>
      </c>
      <c r="H29" s="205" t="s">
        <v>178</v>
      </c>
      <c r="I29" s="205"/>
      <c r="J29" s="205"/>
      <c r="K29" s="207"/>
    </row>
    <row r="30" spans="2:11" x14ac:dyDescent="0.4">
      <c r="B30" s="192" t="s">
        <v>108</v>
      </c>
      <c r="C30" s="193"/>
      <c r="D30" s="193"/>
      <c r="E30" s="9" t="s">
        <v>2</v>
      </c>
      <c r="F30" s="29"/>
      <c r="G30" s="223" t="s">
        <v>108</v>
      </c>
      <c r="H30" s="193"/>
      <c r="I30" s="193"/>
      <c r="J30" s="9" t="s">
        <v>2</v>
      </c>
      <c r="K30" s="30"/>
    </row>
    <row r="31" spans="2:11" x14ac:dyDescent="0.4">
      <c r="B31" s="1" t="s">
        <v>164</v>
      </c>
      <c r="C31" s="2"/>
      <c r="D31" s="2"/>
      <c r="E31" s="2"/>
      <c r="F31" s="2"/>
      <c r="G31" s="7" t="s">
        <v>176</v>
      </c>
      <c r="H31" s="2"/>
      <c r="I31" s="2"/>
      <c r="J31" s="2"/>
      <c r="K31" s="3"/>
    </row>
    <row r="32" spans="2:11" x14ac:dyDescent="0.4">
      <c r="B32" s="1"/>
      <c r="C32" s="2"/>
      <c r="D32" s="2"/>
      <c r="E32" s="2"/>
      <c r="F32" s="2"/>
      <c r="G32" s="7"/>
      <c r="H32" s="2"/>
      <c r="I32" s="2"/>
      <c r="J32" s="2"/>
      <c r="K32" s="3"/>
    </row>
    <row r="33" spans="2:11" x14ac:dyDescent="0.4">
      <c r="B33" s="1"/>
      <c r="C33" s="2"/>
      <c r="D33" s="2"/>
      <c r="E33" s="2"/>
      <c r="F33" s="2"/>
      <c r="G33" s="7"/>
      <c r="H33" s="2"/>
      <c r="I33" s="2"/>
      <c r="J33" s="2"/>
      <c r="K33" s="3"/>
    </row>
    <row r="34" spans="2:11" x14ac:dyDescent="0.4">
      <c r="B34" s="1"/>
      <c r="C34" s="2"/>
      <c r="D34" s="2"/>
      <c r="E34" s="2"/>
      <c r="F34" s="2"/>
      <c r="G34" s="7"/>
      <c r="H34" s="2"/>
      <c r="I34" s="2"/>
      <c r="J34" s="2"/>
      <c r="K34" s="3"/>
    </row>
    <row r="35" spans="2:11" x14ac:dyDescent="0.4">
      <c r="B35" s="1"/>
      <c r="C35" s="188" t="s">
        <v>165</v>
      </c>
      <c r="D35" s="189"/>
      <c r="E35" s="189"/>
      <c r="F35" s="2"/>
      <c r="G35" s="7"/>
      <c r="H35" s="188" t="s">
        <v>177</v>
      </c>
      <c r="I35" s="189"/>
      <c r="J35" s="189"/>
      <c r="K35" s="3"/>
    </row>
    <row r="36" spans="2:11" x14ac:dyDescent="0.4">
      <c r="B36" s="1"/>
      <c r="C36" s="189"/>
      <c r="D36" s="189"/>
      <c r="E36" s="189"/>
      <c r="F36" s="2"/>
      <c r="G36" s="7"/>
      <c r="H36" s="189"/>
      <c r="I36" s="189"/>
      <c r="J36" s="189"/>
      <c r="K36" s="3"/>
    </row>
    <row r="37" spans="2:11" x14ac:dyDescent="0.4">
      <c r="B37" s="1"/>
      <c r="C37" s="189"/>
      <c r="D37" s="189"/>
      <c r="E37" s="189"/>
      <c r="F37" s="2"/>
      <c r="G37" s="7"/>
      <c r="H37" s="189"/>
      <c r="I37" s="189"/>
      <c r="J37" s="189"/>
      <c r="K37" s="3"/>
    </row>
    <row r="38" spans="2:11" x14ac:dyDescent="0.4">
      <c r="B38" s="1"/>
      <c r="C38" s="2"/>
      <c r="D38" s="2"/>
      <c r="E38" s="2"/>
      <c r="F38" s="2"/>
      <c r="G38" s="7"/>
      <c r="H38" s="2"/>
      <c r="I38" s="2"/>
      <c r="J38" s="2"/>
      <c r="K38" s="3"/>
    </row>
    <row r="39" spans="2:11" x14ac:dyDescent="0.4">
      <c r="B39" s="1"/>
      <c r="C39" s="2"/>
      <c r="D39" s="2"/>
      <c r="E39" s="2"/>
      <c r="F39" s="2"/>
      <c r="G39" s="7"/>
      <c r="H39" s="2"/>
      <c r="I39" s="2"/>
      <c r="J39" s="2"/>
      <c r="K39" s="3"/>
    </row>
    <row r="40" spans="2:11" x14ac:dyDescent="0.4">
      <c r="B40" s="1"/>
      <c r="C40" s="2"/>
      <c r="D40" s="2"/>
      <c r="E40" s="2"/>
      <c r="F40" s="2"/>
      <c r="G40" s="7"/>
      <c r="H40" s="2"/>
      <c r="I40" s="2"/>
      <c r="J40" s="2"/>
      <c r="K40" s="3"/>
    </row>
    <row r="41" spans="2:11" x14ac:dyDescent="0.4">
      <c r="B41" s="1"/>
      <c r="C41" s="2"/>
      <c r="D41" s="2"/>
      <c r="E41" s="2"/>
      <c r="F41" s="2"/>
      <c r="G41" s="7"/>
      <c r="H41" s="46"/>
      <c r="I41" s="58"/>
      <c r="J41" s="58"/>
      <c r="K41" s="59"/>
    </row>
    <row r="42" spans="2:11" x14ac:dyDescent="0.4">
      <c r="B42" s="10"/>
      <c r="C42" s="214"/>
      <c r="D42" s="214"/>
      <c r="E42" s="214"/>
      <c r="F42" s="215"/>
      <c r="G42" s="12" t="s">
        <v>4</v>
      </c>
      <c r="H42" s="214" t="s">
        <v>179</v>
      </c>
      <c r="I42" s="214"/>
      <c r="J42" s="214"/>
      <c r="K42" s="225"/>
    </row>
    <row r="43" spans="2:11" x14ac:dyDescent="0.4">
      <c r="B43" s="208" t="s">
        <v>172</v>
      </c>
      <c r="C43" s="209"/>
      <c r="D43" s="209"/>
      <c r="E43" s="43" t="s">
        <v>2</v>
      </c>
      <c r="F43" s="44"/>
      <c r="G43" s="210" t="s">
        <v>173</v>
      </c>
      <c r="H43" s="209"/>
      <c r="I43" s="209"/>
      <c r="J43" s="43" t="s">
        <v>2</v>
      </c>
      <c r="K43" s="45"/>
    </row>
    <row r="44" spans="2:11" x14ac:dyDescent="0.4">
      <c r="B44" s="1" t="s">
        <v>164</v>
      </c>
      <c r="C44" s="2"/>
      <c r="D44" s="2"/>
      <c r="E44" s="2"/>
      <c r="F44" s="2"/>
      <c r="G44" s="7" t="s">
        <v>176</v>
      </c>
      <c r="H44" s="2"/>
      <c r="I44" s="2"/>
      <c r="J44" s="2"/>
      <c r="K44" s="3"/>
    </row>
    <row r="45" spans="2:11" x14ac:dyDescent="0.4">
      <c r="B45" s="1"/>
      <c r="C45" s="2"/>
      <c r="D45" s="2"/>
      <c r="E45" s="2"/>
      <c r="F45" s="2"/>
      <c r="G45" s="7"/>
      <c r="H45" s="2"/>
      <c r="I45" s="2"/>
      <c r="J45" s="2"/>
      <c r="K45" s="3"/>
    </row>
    <row r="46" spans="2:11" x14ac:dyDescent="0.4">
      <c r="B46" s="1"/>
      <c r="C46" s="2"/>
      <c r="D46" s="2"/>
      <c r="E46" s="2"/>
      <c r="F46" s="2"/>
      <c r="G46" s="7"/>
      <c r="H46" s="2"/>
      <c r="I46" s="2"/>
      <c r="J46" s="2"/>
      <c r="K46" s="3"/>
    </row>
    <row r="47" spans="2:11" x14ac:dyDescent="0.4">
      <c r="B47" s="1"/>
      <c r="C47" s="2"/>
      <c r="D47" s="2"/>
      <c r="E47" s="2"/>
      <c r="F47" s="2"/>
      <c r="G47" s="7"/>
      <c r="H47" s="2"/>
      <c r="I47" s="2"/>
      <c r="J47" s="2"/>
      <c r="K47" s="3"/>
    </row>
    <row r="48" spans="2:11" x14ac:dyDescent="0.4">
      <c r="B48" s="1"/>
      <c r="C48" s="188" t="s">
        <v>165</v>
      </c>
      <c r="D48" s="189"/>
      <c r="E48" s="189"/>
      <c r="F48" s="2"/>
      <c r="G48" s="7"/>
      <c r="H48" s="188" t="s">
        <v>177</v>
      </c>
      <c r="I48" s="189"/>
      <c r="J48" s="189"/>
      <c r="K48" s="3"/>
    </row>
    <row r="49" spans="2:11" x14ac:dyDescent="0.4">
      <c r="B49" s="1"/>
      <c r="C49" s="189"/>
      <c r="D49" s="189"/>
      <c r="E49" s="189"/>
      <c r="F49" s="2"/>
      <c r="G49" s="7"/>
      <c r="H49" s="189"/>
      <c r="I49" s="189"/>
      <c r="J49" s="189"/>
      <c r="K49" s="3"/>
    </row>
    <row r="50" spans="2:11" x14ac:dyDescent="0.4">
      <c r="B50" s="1"/>
      <c r="C50" s="189"/>
      <c r="D50" s="189"/>
      <c r="E50" s="189"/>
      <c r="F50" s="2"/>
      <c r="G50" s="7"/>
      <c r="H50" s="189"/>
      <c r="I50" s="189"/>
      <c r="J50" s="189"/>
      <c r="K50" s="3"/>
    </row>
    <row r="51" spans="2:11" x14ac:dyDescent="0.4">
      <c r="B51" s="1"/>
      <c r="C51" s="2"/>
      <c r="D51" s="2"/>
      <c r="E51" s="2"/>
      <c r="F51" s="2"/>
      <c r="G51" s="7"/>
      <c r="H51" s="2"/>
      <c r="I51" s="2"/>
      <c r="J51" s="2"/>
      <c r="K51" s="3"/>
    </row>
    <row r="52" spans="2:11" x14ac:dyDescent="0.4">
      <c r="B52" s="1"/>
      <c r="C52" s="2"/>
      <c r="D52" s="2"/>
      <c r="E52" s="2"/>
      <c r="F52" s="2"/>
      <c r="G52" s="7"/>
      <c r="H52" s="2"/>
      <c r="I52" s="2"/>
      <c r="J52" s="2"/>
      <c r="K52" s="3"/>
    </row>
    <row r="53" spans="2:11" x14ac:dyDescent="0.4">
      <c r="B53" s="1"/>
      <c r="C53" s="2"/>
      <c r="D53" s="2"/>
      <c r="E53" s="2"/>
      <c r="F53" s="2"/>
      <c r="G53" s="7"/>
      <c r="H53" s="2"/>
      <c r="I53" s="2"/>
      <c r="J53" s="2"/>
      <c r="K53" s="3"/>
    </row>
    <row r="54" spans="2:11" x14ac:dyDescent="0.4">
      <c r="B54" s="1"/>
      <c r="C54" s="46"/>
      <c r="D54" s="46"/>
      <c r="E54" s="46"/>
      <c r="F54" s="47"/>
      <c r="G54" s="2"/>
      <c r="H54" s="211"/>
      <c r="I54" s="211"/>
      <c r="J54" s="211"/>
      <c r="K54" s="213"/>
    </row>
    <row r="55" spans="2:11" x14ac:dyDescent="0.4">
      <c r="B55" s="4" t="s">
        <v>136</v>
      </c>
      <c r="C55" s="205" t="s">
        <v>160</v>
      </c>
      <c r="D55" s="205"/>
      <c r="E55" s="205"/>
      <c r="F55" s="206"/>
      <c r="G55" s="5" t="s">
        <v>130</v>
      </c>
      <c r="H55" s="205" t="s">
        <v>178</v>
      </c>
      <c r="I55" s="205"/>
      <c r="J55" s="205"/>
      <c r="K55" s="207"/>
    </row>
    <row r="56" spans="2:11" x14ac:dyDescent="0.4">
      <c r="B56" s="192" t="s">
        <v>174</v>
      </c>
      <c r="C56" s="193"/>
      <c r="D56" s="193"/>
      <c r="E56" s="9" t="s">
        <v>2</v>
      </c>
      <c r="F56" s="29"/>
      <c r="G56" s="223" t="s">
        <v>175</v>
      </c>
      <c r="H56" s="193"/>
      <c r="I56" s="193"/>
      <c r="J56" s="9" t="s">
        <v>2</v>
      </c>
      <c r="K56" s="30"/>
    </row>
    <row r="57" spans="2:11" x14ac:dyDescent="0.4">
      <c r="B57" s="1" t="s">
        <v>164</v>
      </c>
      <c r="C57" s="2"/>
      <c r="D57" s="2"/>
      <c r="E57" s="2"/>
      <c r="F57" s="2"/>
      <c r="G57" s="7" t="s">
        <v>164</v>
      </c>
      <c r="H57" s="2"/>
      <c r="I57" s="2"/>
      <c r="J57" s="2"/>
      <c r="K57" s="3"/>
    </row>
    <row r="58" spans="2:11" x14ac:dyDescent="0.4">
      <c r="B58" s="1"/>
      <c r="C58" s="2"/>
      <c r="D58" s="2"/>
      <c r="E58" s="2"/>
      <c r="F58" s="2"/>
      <c r="G58" s="7"/>
      <c r="H58" s="2"/>
      <c r="I58" s="2"/>
      <c r="J58" s="2"/>
      <c r="K58" s="3"/>
    </row>
    <row r="59" spans="2:11" x14ac:dyDescent="0.4">
      <c r="B59" s="1"/>
      <c r="C59" s="2"/>
      <c r="D59" s="2"/>
      <c r="E59" s="2"/>
      <c r="F59" s="2"/>
      <c r="G59" s="7"/>
      <c r="H59" s="2"/>
      <c r="I59" s="2"/>
      <c r="J59" s="2"/>
      <c r="K59" s="3"/>
    </row>
    <row r="60" spans="2:11" x14ac:dyDescent="0.4">
      <c r="B60" s="1"/>
      <c r="C60" s="2"/>
      <c r="D60" s="2"/>
      <c r="E60" s="2"/>
      <c r="F60" s="2"/>
      <c r="G60" s="7"/>
      <c r="H60" s="2"/>
      <c r="I60" s="2"/>
      <c r="J60" s="2"/>
      <c r="K60" s="3"/>
    </row>
    <row r="61" spans="2:11" x14ac:dyDescent="0.4">
      <c r="B61" s="1"/>
      <c r="C61" s="188" t="s">
        <v>165</v>
      </c>
      <c r="D61" s="189"/>
      <c r="E61" s="189"/>
      <c r="F61" s="2"/>
      <c r="G61" s="7"/>
      <c r="H61" s="188" t="s">
        <v>165</v>
      </c>
      <c r="I61" s="189"/>
      <c r="J61" s="189"/>
      <c r="K61" s="3"/>
    </row>
    <row r="62" spans="2:11" x14ac:dyDescent="0.4">
      <c r="B62" s="1"/>
      <c r="C62" s="189"/>
      <c r="D62" s="189"/>
      <c r="E62" s="189"/>
      <c r="F62" s="2"/>
      <c r="G62" s="7"/>
      <c r="H62" s="189"/>
      <c r="I62" s="189"/>
      <c r="J62" s="189"/>
      <c r="K62" s="3"/>
    </row>
    <row r="63" spans="2:11" x14ac:dyDescent="0.4">
      <c r="B63" s="1"/>
      <c r="C63" s="189"/>
      <c r="D63" s="189"/>
      <c r="E63" s="189"/>
      <c r="F63" s="2"/>
      <c r="G63" s="7"/>
      <c r="H63" s="189"/>
      <c r="I63" s="189"/>
      <c r="J63" s="189"/>
      <c r="K63" s="3"/>
    </row>
    <row r="64" spans="2:11" x14ac:dyDescent="0.4">
      <c r="B64" s="1"/>
      <c r="C64" s="2"/>
      <c r="D64" s="2"/>
      <c r="E64" s="2"/>
      <c r="F64" s="2"/>
      <c r="G64" s="7"/>
      <c r="H64" s="2"/>
      <c r="I64" s="2"/>
      <c r="J64" s="2"/>
      <c r="K64" s="3"/>
    </row>
    <row r="65" spans="2:11" x14ac:dyDescent="0.4">
      <c r="B65" s="1"/>
      <c r="C65" s="2"/>
      <c r="D65" s="2"/>
      <c r="E65" s="2"/>
      <c r="F65" s="2"/>
      <c r="G65" s="7"/>
      <c r="H65" s="2"/>
      <c r="I65" s="2"/>
      <c r="J65" s="2"/>
      <c r="K65" s="3"/>
    </row>
    <row r="66" spans="2:11" x14ac:dyDescent="0.4">
      <c r="B66" s="1"/>
      <c r="C66" s="2"/>
      <c r="D66" s="2"/>
      <c r="E66" s="2"/>
      <c r="F66" s="2"/>
      <c r="G66" s="7"/>
      <c r="H66" s="2"/>
      <c r="I66" s="2"/>
      <c r="J66" s="2"/>
      <c r="K66" s="3"/>
    </row>
    <row r="67" spans="2:11" x14ac:dyDescent="0.4">
      <c r="B67" s="1"/>
      <c r="C67" s="211"/>
      <c r="D67" s="211"/>
      <c r="E67" s="211"/>
      <c r="F67" s="212"/>
      <c r="G67" s="2"/>
      <c r="H67" s="211"/>
      <c r="I67" s="211"/>
      <c r="J67" s="211"/>
      <c r="K67" s="213"/>
    </row>
    <row r="68" spans="2:11" x14ac:dyDescent="0.4">
      <c r="B68" s="10"/>
      <c r="C68" s="214"/>
      <c r="D68" s="214"/>
      <c r="E68" s="214"/>
      <c r="F68" s="215"/>
      <c r="G68" s="11" t="s">
        <v>141</v>
      </c>
      <c r="H68" s="214" t="s">
        <v>160</v>
      </c>
      <c r="I68" s="214"/>
      <c r="J68" s="214"/>
      <c r="K68" s="225"/>
    </row>
  </sheetData>
  <sheetProtection selectLockedCells="1"/>
  <mergeCells count="39">
    <mergeCell ref="B56:D56"/>
    <mergeCell ref="G56:I56"/>
    <mergeCell ref="C67:F67"/>
    <mergeCell ref="H67:K67"/>
    <mergeCell ref="C68:F68"/>
    <mergeCell ref="H68:K68"/>
    <mergeCell ref="C61:E63"/>
    <mergeCell ref="H61:J63"/>
    <mergeCell ref="B2:K2"/>
    <mergeCell ref="C3:F3"/>
    <mergeCell ref="G3:H3"/>
    <mergeCell ref="I3:K3"/>
    <mergeCell ref="B4:D4"/>
    <mergeCell ref="G4:I4"/>
    <mergeCell ref="H54:K54"/>
    <mergeCell ref="C55:F55"/>
    <mergeCell ref="H55:K55"/>
    <mergeCell ref="H15:K15"/>
    <mergeCell ref="H16:K16"/>
    <mergeCell ref="C16:F16"/>
    <mergeCell ref="C29:F29"/>
    <mergeCell ref="H28:K28"/>
    <mergeCell ref="H29:K29"/>
    <mergeCell ref="C42:F42"/>
    <mergeCell ref="B17:D17"/>
    <mergeCell ref="G17:I17"/>
    <mergeCell ref="B30:D30"/>
    <mergeCell ref="G30:I30"/>
    <mergeCell ref="H42:K42"/>
    <mergeCell ref="H9:J11"/>
    <mergeCell ref="H22:J24"/>
    <mergeCell ref="H35:J37"/>
    <mergeCell ref="H48:J50"/>
    <mergeCell ref="C9:E11"/>
    <mergeCell ref="C22:E24"/>
    <mergeCell ref="C35:E37"/>
    <mergeCell ref="C48:E50"/>
    <mergeCell ref="B43:D43"/>
    <mergeCell ref="G43:I43"/>
  </mergeCells>
  <phoneticPr fontId="2"/>
  <printOptions horizontalCentered="1"/>
  <pageMargins left="0.51181102362204722" right="0.51181102362204722" top="0.74803149606299213" bottom="0.74803149606299213" header="0.31496062992125984" footer="0.31496062992125984"/>
  <pageSetup paperSize="9" scale="94" orientation="portrait" r:id="rId1"/>
  <headerFooter>
    <oddFooter>&amp;L※本台帳の写真は基本的な項目となります。
　該当しないものがある場合はその旨記載し、必要に応じ増やしてご使用ください。</oddFooter>
  </headerFooter>
  <rowBreaks count="1" manualBreakCount="1">
    <brk id="42"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0"/>
  <sheetViews>
    <sheetView view="pageBreakPreview" topLeftCell="A92" zoomScale="90" zoomScaleNormal="160" zoomScaleSheetLayoutView="90" workbookViewId="0">
      <selection activeCell="N100" sqref="N100"/>
    </sheetView>
  </sheetViews>
  <sheetFormatPr defaultRowHeight="18.75" x14ac:dyDescent="0.4"/>
  <cols>
    <col min="1" max="1" width="5" customWidth="1"/>
  </cols>
  <sheetData>
    <row r="2" spans="2:11" x14ac:dyDescent="0.4">
      <c r="B2" s="218" t="s">
        <v>35</v>
      </c>
      <c r="C2" s="195"/>
      <c r="D2" s="195"/>
      <c r="E2" s="195"/>
      <c r="F2" s="195"/>
      <c r="G2" s="195"/>
      <c r="H2" s="195"/>
      <c r="I2" s="195"/>
      <c r="J2" s="195"/>
      <c r="K2" s="196"/>
    </row>
    <row r="3" spans="2:11" x14ac:dyDescent="0.4">
      <c r="B3" s="63" t="s">
        <v>0</v>
      </c>
      <c r="C3" s="199">
        <f>①外観・内観!C3</f>
        <v>0</v>
      </c>
      <c r="D3" s="200"/>
      <c r="E3" s="200"/>
      <c r="F3" s="202"/>
      <c r="G3" s="197" t="s">
        <v>1</v>
      </c>
      <c r="H3" s="198"/>
      <c r="I3" s="199">
        <f>①外観・内観!I3</f>
        <v>0</v>
      </c>
      <c r="J3" s="200"/>
      <c r="K3" s="201"/>
    </row>
    <row r="4" spans="2:11" x14ac:dyDescent="0.4">
      <c r="B4" s="203" t="s">
        <v>180</v>
      </c>
      <c r="C4" s="204"/>
      <c r="D4" s="204"/>
      <c r="E4" s="53" t="s">
        <v>2</v>
      </c>
      <c r="F4" s="62"/>
      <c r="G4" s="204" t="s">
        <v>180</v>
      </c>
      <c r="H4" s="204"/>
      <c r="I4" s="204"/>
      <c r="J4" s="53" t="s">
        <v>2</v>
      </c>
      <c r="K4" s="55"/>
    </row>
    <row r="5" spans="2:11" x14ac:dyDescent="0.4">
      <c r="B5" s="1" t="s">
        <v>152</v>
      </c>
      <c r="C5" s="2"/>
      <c r="D5" s="2"/>
      <c r="E5" s="2"/>
      <c r="F5" s="2"/>
      <c r="G5" s="7" t="s">
        <v>152</v>
      </c>
      <c r="H5" s="2"/>
      <c r="I5" s="2"/>
      <c r="J5" s="2"/>
      <c r="K5" s="3"/>
    </row>
    <row r="6" spans="2:11" x14ac:dyDescent="0.4">
      <c r="B6" s="1"/>
      <c r="C6" s="2"/>
      <c r="D6" s="2"/>
      <c r="E6" s="2"/>
      <c r="F6" s="2"/>
      <c r="G6" s="7"/>
      <c r="H6" s="2"/>
      <c r="I6" s="2"/>
      <c r="J6" s="2"/>
      <c r="K6" s="3"/>
    </row>
    <row r="7" spans="2:11" x14ac:dyDescent="0.4">
      <c r="B7" s="1"/>
      <c r="C7" s="2"/>
      <c r="D7" s="2"/>
      <c r="E7" s="2"/>
      <c r="F7" s="2"/>
      <c r="G7" s="7"/>
      <c r="H7" s="2"/>
      <c r="I7" s="2"/>
      <c r="J7" s="2"/>
      <c r="K7" s="3"/>
    </row>
    <row r="8" spans="2:11" x14ac:dyDescent="0.4">
      <c r="B8" s="1"/>
      <c r="C8" s="2"/>
      <c r="D8" s="2"/>
      <c r="E8" s="2"/>
      <c r="F8" s="2"/>
      <c r="G8" s="7"/>
      <c r="H8" s="2"/>
      <c r="I8" s="2"/>
      <c r="J8" s="2"/>
      <c r="K8" s="3"/>
    </row>
    <row r="9" spans="2:11" x14ac:dyDescent="0.4">
      <c r="B9" s="1"/>
      <c r="C9" s="188" t="s">
        <v>187</v>
      </c>
      <c r="D9" s="189"/>
      <c r="E9" s="189"/>
      <c r="F9" s="2"/>
      <c r="G9" s="7"/>
      <c r="H9" s="188" t="s">
        <v>187</v>
      </c>
      <c r="I9" s="189"/>
      <c r="J9" s="189"/>
      <c r="K9" s="3"/>
    </row>
    <row r="10" spans="2:11" x14ac:dyDescent="0.4">
      <c r="B10" s="1"/>
      <c r="C10" s="189"/>
      <c r="D10" s="189"/>
      <c r="E10" s="189"/>
      <c r="F10" s="2"/>
      <c r="G10" s="7"/>
      <c r="H10" s="189"/>
      <c r="I10" s="189"/>
      <c r="J10" s="189"/>
      <c r="K10" s="3"/>
    </row>
    <row r="11" spans="2:11" x14ac:dyDescent="0.4">
      <c r="B11" s="1"/>
      <c r="C11" s="189"/>
      <c r="D11" s="189"/>
      <c r="E11" s="189"/>
      <c r="F11" s="2"/>
      <c r="G11" s="7"/>
      <c r="H11" s="189"/>
      <c r="I11" s="189"/>
      <c r="J11" s="189"/>
      <c r="K11" s="3"/>
    </row>
    <row r="12" spans="2:11" x14ac:dyDescent="0.4">
      <c r="B12" s="1"/>
      <c r="C12" s="2"/>
      <c r="D12" s="2"/>
      <c r="E12" s="2"/>
      <c r="F12" s="2"/>
      <c r="G12" s="7"/>
      <c r="H12" s="2"/>
      <c r="I12" s="2"/>
      <c r="J12" s="2"/>
      <c r="K12" s="3"/>
    </row>
    <row r="13" spans="2:11" x14ac:dyDescent="0.4">
      <c r="B13" s="1"/>
      <c r="C13" s="2"/>
      <c r="D13" s="2"/>
      <c r="E13" s="2"/>
      <c r="F13" s="2"/>
      <c r="G13" s="7"/>
      <c r="H13" s="2"/>
      <c r="I13" s="2"/>
      <c r="J13" s="2"/>
      <c r="K13" s="3"/>
    </row>
    <row r="14" spans="2:11" x14ac:dyDescent="0.4">
      <c r="B14" s="1"/>
      <c r="C14" s="2"/>
      <c r="D14" s="2"/>
      <c r="E14" s="2"/>
      <c r="F14" s="2"/>
      <c r="G14" s="7"/>
      <c r="H14" s="2"/>
      <c r="I14" s="2"/>
      <c r="J14" s="2"/>
      <c r="K14" s="3"/>
    </row>
    <row r="15" spans="2:11" x14ac:dyDescent="0.4">
      <c r="B15" s="1"/>
      <c r="C15" s="2"/>
      <c r="D15" s="2"/>
      <c r="E15" s="2"/>
      <c r="F15" s="2"/>
      <c r="G15" s="7"/>
      <c r="H15" s="2"/>
      <c r="I15" s="2"/>
      <c r="J15" s="2"/>
      <c r="K15" s="3"/>
    </row>
    <row r="16" spans="2:11" x14ac:dyDescent="0.4">
      <c r="B16" s="4" t="s">
        <v>4</v>
      </c>
      <c r="C16" s="205" t="s">
        <v>181</v>
      </c>
      <c r="D16" s="205"/>
      <c r="E16" s="205"/>
      <c r="F16" s="206"/>
      <c r="G16" s="8" t="s">
        <v>4</v>
      </c>
      <c r="H16" s="205" t="s">
        <v>182</v>
      </c>
      <c r="I16" s="205"/>
      <c r="J16" s="205"/>
      <c r="K16" s="207"/>
    </row>
    <row r="17" spans="2:11" x14ac:dyDescent="0.4">
      <c r="B17" s="192" t="s">
        <v>180</v>
      </c>
      <c r="C17" s="193"/>
      <c r="D17" s="193"/>
      <c r="E17" s="9" t="s">
        <v>2</v>
      </c>
      <c r="F17" s="42"/>
      <c r="G17" s="193" t="s">
        <v>180</v>
      </c>
      <c r="H17" s="193"/>
      <c r="I17" s="193"/>
      <c r="J17" s="9" t="s">
        <v>2</v>
      </c>
      <c r="K17" s="30"/>
    </row>
    <row r="18" spans="2:11" x14ac:dyDescent="0.4">
      <c r="B18" s="1" t="s">
        <v>152</v>
      </c>
      <c r="C18" s="2"/>
      <c r="D18" s="2"/>
      <c r="E18" s="2"/>
      <c r="F18" s="2"/>
      <c r="G18" s="7" t="s">
        <v>152</v>
      </c>
      <c r="H18" s="2"/>
      <c r="I18" s="2"/>
      <c r="J18" s="2"/>
      <c r="K18" s="3"/>
    </row>
    <row r="19" spans="2:11" x14ac:dyDescent="0.4">
      <c r="B19" s="1"/>
      <c r="C19" s="2"/>
      <c r="D19" s="2"/>
      <c r="E19" s="2"/>
      <c r="F19" s="2"/>
      <c r="G19" s="7"/>
      <c r="H19" s="2"/>
      <c r="I19" s="2"/>
      <c r="J19" s="2"/>
      <c r="K19" s="3"/>
    </row>
    <row r="20" spans="2:11" x14ac:dyDescent="0.4">
      <c r="B20" s="1"/>
      <c r="C20" s="2"/>
      <c r="D20" s="2"/>
      <c r="E20" s="2"/>
      <c r="F20" s="2"/>
      <c r="G20" s="7"/>
      <c r="H20" s="2"/>
      <c r="I20" s="2"/>
      <c r="J20" s="2"/>
      <c r="K20" s="3"/>
    </row>
    <row r="21" spans="2:11" x14ac:dyDescent="0.4">
      <c r="B21" s="1"/>
      <c r="C21" s="2"/>
      <c r="D21" s="2"/>
      <c r="E21" s="2"/>
      <c r="F21" s="2"/>
      <c r="G21" s="7"/>
      <c r="H21" s="2"/>
      <c r="I21" s="2"/>
      <c r="J21" s="2"/>
      <c r="K21" s="3"/>
    </row>
    <row r="22" spans="2:11" x14ac:dyDescent="0.4">
      <c r="B22" s="1"/>
      <c r="C22" s="188" t="s">
        <v>187</v>
      </c>
      <c r="D22" s="189"/>
      <c r="E22" s="189"/>
      <c r="F22" s="2"/>
      <c r="G22" s="7"/>
      <c r="H22" s="188" t="s">
        <v>187</v>
      </c>
      <c r="I22" s="189"/>
      <c r="J22" s="189"/>
      <c r="K22" s="3"/>
    </row>
    <row r="23" spans="2:11" x14ac:dyDescent="0.4">
      <c r="B23" s="1"/>
      <c r="C23" s="189"/>
      <c r="D23" s="189"/>
      <c r="E23" s="189"/>
      <c r="F23" s="2"/>
      <c r="G23" s="7"/>
      <c r="H23" s="189"/>
      <c r="I23" s="189"/>
      <c r="J23" s="189"/>
      <c r="K23" s="3"/>
    </row>
    <row r="24" spans="2:11" x14ac:dyDescent="0.4">
      <c r="B24" s="1"/>
      <c r="C24" s="189"/>
      <c r="D24" s="189"/>
      <c r="E24" s="189"/>
      <c r="F24" s="2"/>
      <c r="G24" s="7"/>
      <c r="H24" s="189"/>
      <c r="I24" s="189"/>
      <c r="J24" s="189"/>
      <c r="K24" s="3"/>
    </row>
    <row r="25" spans="2:11" x14ac:dyDescent="0.4">
      <c r="B25" s="1"/>
      <c r="C25" s="2"/>
      <c r="D25" s="2"/>
      <c r="E25" s="2"/>
      <c r="F25" s="2"/>
      <c r="G25" s="7"/>
      <c r="H25" s="2"/>
      <c r="I25" s="2"/>
      <c r="J25" s="2"/>
      <c r="K25" s="3"/>
    </row>
    <row r="26" spans="2:11" x14ac:dyDescent="0.4">
      <c r="B26" s="1"/>
      <c r="C26" s="2"/>
      <c r="D26" s="2"/>
      <c r="E26" s="2"/>
      <c r="F26" s="2"/>
      <c r="G26" s="7"/>
      <c r="H26" s="2"/>
      <c r="I26" s="2"/>
      <c r="J26" s="2"/>
      <c r="K26" s="3"/>
    </row>
    <row r="27" spans="2:11" x14ac:dyDescent="0.4">
      <c r="B27" s="1"/>
      <c r="C27" s="2"/>
      <c r="D27" s="2"/>
      <c r="E27" s="2"/>
      <c r="F27" s="2"/>
      <c r="G27" s="7"/>
      <c r="H27" s="2"/>
      <c r="I27" s="2"/>
      <c r="J27" s="2"/>
      <c r="K27" s="3"/>
    </row>
    <row r="28" spans="2:11" x14ac:dyDescent="0.4">
      <c r="B28" s="1"/>
      <c r="C28" s="35"/>
      <c r="D28" s="35"/>
      <c r="E28" s="35"/>
      <c r="F28" s="36"/>
      <c r="G28" s="7"/>
      <c r="H28" s="35"/>
      <c r="I28" s="35"/>
      <c r="J28" s="35"/>
      <c r="K28" s="38"/>
    </row>
    <row r="29" spans="2:11" x14ac:dyDescent="0.4">
      <c r="B29" s="4" t="s">
        <v>130</v>
      </c>
      <c r="C29" s="205" t="s">
        <v>182</v>
      </c>
      <c r="D29" s="205"/>
      <c r="E29" s="205"/>
      <c r="F29" s="206"/>
      <c r="G29" s="8" t="s">
        <v>130</v>
      </c>
      <c r="H29" s="205" t="s">
        <v>182</v>
      </c>
      <c r="I29" s="205"/>
      <c r="J29" s="205"/>
      <c r="K29" s="207"/>
    </row>
    <row r="30" spans="2:11" x14ac:dyDescent="0.4">
      <c r="B30" s="192" t="s">
        <v>180</v>
      </c>
      <c r="C30" s="193"/>
      <c r="D30" s="193"/>
      <c r="E30" s="9" t="s">
        <v>2</v>
      </c>
      <c r="F30" s="42"/>
      <c r="G30" s="193" t="s">
        <v>180</v>
      </c>
      <c r="H30" s="193"/>
      <c r="I30" s="193"/>
      <c r="J30" s="9" t="s">
        <v>2</v>
      </c>
      <c r="K30" s="30"/>
    </row>
    <row r="31" spans="2:11" x14ac:dyDescent="0.4">
      <c r="B31" s="1" t="s">
        <v>152</v>
      </c>
      <c r="C31" s="2"/>
      <c r="D31" s="2"/>
      <c r="E31" s="2"/>
      <c r="F31" s="2"/>
      <c r="G31" s="7" t="s">
        <v>152</v>
      </c>
      <c r="H31" s="2"/>
      <c r="I31" s="2"/>
      <c r="J31" s="2"/>
      <c r="K31" s="3"/>
    </row>
    <row r="32" spans="2:11" x14ac:dyDescent="0.4">
      <c r="B32" s="1"/>
      <c r="C32" s="2"/>
      <c r="D32" s="2"/>
      <c r="E32" s="2"/>
      <c r="F32" s="2"/>
      <c r="G32" s="7"/>
      <c r="H32" s="2"/>
      <c r="I32" s="2"/>
      <c r="J32" s="2"/>
      <c r="K32" s="3"/>
    </row>
    <row r="33" spans="2:11" x14ac:dyDescent="0.4">
      <c r="B33" s="1"/>
      <c r="C33" s="2"/>
      <c r="D33" s="2"/>
      <c r="E33" s="2"/>
      <c r="F33" s="2"/>
      <c r="G33" s="7"/>
      <c r="H33" s="2"/>
      <c r="I33" s="2"/>
      <c r="J33" s="2"/>
      <c r="K33" s="3"/>
    </row>
    <row r="34" spans="2:11" x14ac:dyDescent="0.4">
      <c r="B34" s="1"/>
      <c r="C34" s="2"/>
      <c r="D34" s="2"/>
      <c r="E34" s="2"/>
      <c r="F34" s="2"/>
      <c r="G34" s="7"/>
      <c r="H34" s="2"/>
      <c r="I34" s="2"/>
      <c r="J34" s="2"/>
      <c r="K34" s="3"/>
    </row>
    <row r="35" spans="2:11" x14ac:dyDescent="0.4">
      <c r="B35" s="1"/>
      <c r="C35" s="188" t="s">
        <v>187</v>
      </c>
      <c r="D35" s="189"/>
      <c r="E35" s="189"/>
      <c r="F35" s="2"/>
      <c r="G35" s="7"/>
      <c r="H35" s="188" t="s">
        <v>187</v>
      </c>
      <c r="I35" s="189"/>
      <c r="J35" s="189"/>
      <c r="K35" s="3"/>
    </row>
    <row r="36" spans="2:11" x14ac:dyDescent="0.4">
      <c r="B36" s="1"/>
      <c r="C36" s="189"/>
      <c r="D36" s="189"/>
      <c r="E36" s="189"/>
      <c r="F36" s="2"/>
      <c r="G36" s="7"/>
      <c r="H36" s="189"/>
      <c r="I36" s="189"/>
      <c r="J36" s="189"/>
      <c r="K36" s="3"/>
    </row>
    <row r="37" spans="2:11" x14ac:dyDescent="0.4">
      <c r="B37" s="1"/>
      <c r="C37" s="189"/>
      <c r="D37" s="189"/>
      <c r="E37" s="189"/>
      <c r="F37" s="2"/>
      <c r="G37" s="7"/>
      <c r="H37" s="189"/>
      <c r="I37" s="189"/>
      <c r="J37" s="189"/>
      <c r="K37" s="3"/>
    </row>
    <row r="38" spans="2:11" x14ac:dyDescent="0.4">
      <c r="B38" s="1"/>
      <c r="C38" s="2"/>
      <c r="D38" s="2"/>
      <c r="E38" s="2"/>
      <c r="F38" s="2"/>
      <c r="G38" s="7"/>
      <c r="H38" s="2"/>
      <c r="I38" s="2"/>
      <c r="J38" s="2"/>
      <c r="K38" s="3"/>
    </row>
    <row r="39" spans="2:11" x14ac:dyDescent="0.4">
      <c r="B39" s="1"/>
      <c r="C39" s="2"/>
      <c r="D39" s="2"/>
      <c r="E39" s="2"/>
      <c r="F39" s="2"/>
      <c r="G39" s="7"/>
      <c r="H39" s="2"/>
      <c r="I39" s="2"/>
      <c r="J39" s="2"/>
      <c r="K39" s="3"/>
    </row>
    <row r="40" spans="2:11" x14ac:dyDescent="0.4">
      <c r="B40" s="1"/>
      <c r="C40" s="2"/>
      <c r="D40" s="2"/>
      <c r="E40" s="2"/>
      <c r="F40" s="2"/>
      <c r="G40" s="7"/>
      <c r="H40" s="2"/>
      <c r="I40" s="2"/>
      <c r="J40" s="2"/>
      <c r="K40" s="3"/>
    </row>
    <row r="41" spans="2:11" x14ac:dyDescent="0.4">
      <c r="B41" s="1"/>
      <c r="C41" s="35"/>
      <c r="D41" s="35"/>
      <c r="E41" s="35"/>
      <c r="F41" s="36"/>
      <c r="G41" s="7"/>
      <c r="H41" s="35"/>
      <c r="I41" s="35"/>
      <c r="J41" s="35"/>
      <c r="K41" s="38"/>
    </row>
    <row r="42" spans="2:11" x14ac:dyDescent="0.4">
      <c r="B42" s="10" t="s">
        <v>130</v>
      </c>
      <c r="C42" s="214" t="s">
        <v>182</v>
      </c>
      <c r="D42" s="214"/>
      <c r="E42" s="214"/>
      <c r="F42" s="215"/>
      <c r="G42" s="12" t="s">
        <v>130</v>
      </c>
      <c r="H42" s="214" t="s">
        <v>182</v>
      </c>
      <c r="I42" s="214"/>
      <c r="J42" s="214"/>
      <c r="K42" s="225"/>
    </row>
    <row r="43" spans="2:11" x14ac:dyDescent="0.4">
      <c r="B43" s="208" t="s">
        <v>6</v>
      </c>
      <c r="C43" s="209"/>
      <c r="D43" s="209"/>
      <c r="E43" s="43" t="s">
        <v>2</v>
      </c>
      <c r="F43" s="44"/>
      <c r="G43" s="210" t="s">
        <v>7</v>
      </c>
      <c r="H43" s="209"/>
      <c r="I43" s="209"/>
      <c r="J43" s="43" t="s">
        <v>2</v>
      </c>
      <c r="K43" s="45"/>
    </row>
    <row r="44" spans="2:11" x14ac:dyDescent="0.4">
      <c r="B44" s="1" t="s">
        <v>164</v>
      </c>
      <c r="C44" s="2"/>
      <c r="D44" s="2"/>
      <c r="E44" s="2"/>
      <c r="F44" s="2"/>
      <c r="G44" s="7" t="s">
        <v>164</v>
      </c>
      <c r="H44" s="2"/>
      <c r="I44" s="2"/>
      <c r="J44" s="2"/>
      <c r="K44" s="3"/>
    </row>
    <row r="45" spans="2:11" x14ac:dyDescent="0.4">
      <c r="B45" s="1"/>
      <c r="C45" s="2"/>
      <c r="D45" s="2"/>
      <c r="E45" s="2"/>
      <c r="F45" s="2"/>
      <c r="G45" s="7"/>
      <c r="H45" s="2"/>
      <c r="I45" s="2"/>
      <c r="J45" s="2"/>
      <c r="K45" s="3"/>
    </row>
    <row r="46" spans="2:11" x14ac:dyDescent="0.4">
      <c r="B46" s="1"/>
      <c r="C46" s="2"/>
      <c r="D46" s="2"/>
      <c r="E46" s="2"/>
      <c r="F46" s="2"/>
      <c r="G46" s="7"/>
      <c r="H46" s="2"/>
      <c r="I46" s="2"/>
      <c r="J46" s="2"/>
      <c r="K46" s="3"/>
    </row>
    <row r="47" spans="2:11" x14ac:dyDescent="0.4">
      <c r="B47" s="1"/>
      <c r="F47" s="2"/>
      <c r="G47" s="7"/>
      <c r="K47" s="3"/>
    </row>
    <row r="48" spans="2:11" x14ac:dyDescent="0.4">
      <c r="B48" s="1"/>
      <c r="C48" s="188" t="s">
        <v>165</v>
      </c>
      <c r="D48" s="189"/>
      <c r="E48" s="189"/>
      <c r="F48" s="2"/>
      <c r="G48" s="7"/>
      <c r="H48" s="188" t="s">
        <v>188</v>
      </c>
      <c r="I48" s="189"/>
      <c r="J48" s="189"/>
      <c r="K48" s="3"/>
    </row>
    <row r="49" spans="2:11" x14ac:dyDescent="0.4">
      <c r="B49" s="1"/>
      <c r="C49" s="189"/>
      <c r="D49" s="189"/>
      <c r="E49" s="189"/>
      <c r="F49" s="2"/>
      <c r="G49" s="7"/>
      <c r="H49" s="189"/>
      <c r="I49" s="189"/>
      <c r="J49" s="189"/>
      <c r="K49" s="3"/>
    </row>
    <row r="50" spans="2:11" x14ac:dyDescent="0.4">
      <c r="B50" s="1"/>
      <c r="C50" s="189"/>
      <c r="D50" s="189"/>
      <c r="E50" s="189"/>
      <c r="F50" s="2"/>
      <c r="G50" s="7"/>
      <c r="H50" s="189"/>
      <c r="I50" s="189"/>
      <c r="J50" s="189"/>
      <c r="K50" s="3"/>
    </row>
    <row r="51" spans="2:11" x14ac:dyDescent="0.4">
      <c r="B51" s="1"/>
      <c r="C51" s="2"/>
      <c r="D51" s="2"/>
      <c r="E51" s="2"/>
      <c r="F51" s="2"/>
      <c r="G51" s="7"/>
      <c r="H51" s="2"/>
      <c r="I51" s="2"/>
      <c r="J51" s="2"/>
      <c r="K51" s="3"/>
    </row>
    <row r="52" spans="2:11" x14ac:dyDescent="0.4">
      <c r="B52" s="1"/>
      <c r="C52" s="2"/>
      <c r="D52" s="2"/>
      <c r="E52" s="2"/>
      <c r="F52" s="2"/>
      <c r="G52" s="7"/>
      <c r="H52" s="2"/>
      <c r="I52" s="2"/>
      <c r="J52" s="2"/>
      <c r="K52" s="3"/>
    </row>
    <row r="53" spans="2:11" x14ac:dyDescent="0.4">
      <c r="B53" s="1"/>
      <c r="C53" s="2"/>
      <c r="D53" s="2"/>
      <c r="E53" s="2"/>
      <c r="F53" s="2"/>
      <c r="G53" s="7"/>
      <c r="H53" s="2"/>
      <c r="I53" s="2"/>
      <c r="J53" s="2"/>
      <c r="K53" s="3"/>
    </row>
    <row r="54" spans="2:11" x14ac:dyDescent="0.4">
      <c r="B54" s="1" t="s">
        <v>4</v>
      </c>
      <c r="C54" s="211" t="s">
        <v>183</v>
      </c>
      <c r="D54" s="211"/>
      <c r="E54" s="211"/>
      <c r="F54" s="212"/>
      <c r="G54" s="7" t="s">
        <v>130</v>
      </c>
      <c r="H54" s="211" t="s">
        <v>183</v>
      </c>
      <c r="I54" s="211"/>
      <c r="J54" s="211"/>
      <c r="K54" s="213"/>
    </row>
    <row r="55" spans="2:11" x14ac:dyDescent="0.4">
      <c r="B55" s="4"/>
      <c r="C55" s="205" t="s">
        <v>178</v>
      </c>
      <c r="D55" s="205"/>
      <c r="E55" s="205"/>
      <c r="F55" s="206"/>
      <c r="G55" s="8"/>
      <c r="H55" s="205" t="s">
        <v>178</v>
      </c>
      <c r="I55" s="205"/>
      <c r="J55" s="205"/>
      <c r="K55" s="207"/>
    </row>
    <row r="56" spans="2:11" x14ac:dyDescent="0.4">
      <c r="B56" s="192" t="s">
        <v>184</v>
      </c>
      <c r="C56" s="193"/>
      <c r="D56" s="193"/>
      <c r="E56" s="9" t="s">
        <v>2</v>
      </c>
      <c r="F56" s="29"/>
      <c r="G56" s="223" t="s">
        <v>185</v>
      </c>
      <c r="H56" s="193"/>
      <c r="I56" s="193"/>
      <c r="J56" s="9" t="s">
        <v>2</v>
      </c>
      <c r="K56" s="30"/>
    </row>
    <row r="57" spans="2:11" x14ac:dyDescent="0.4">
      <c r="B57" s="1" t="s">
        <v>164</v>
      </c>
      <c r="C57" s="2"/>
      <c r="D57" s="2"/>
      <c r="E57" s="2"/>
      <c r="F57" s="2"/>
      <c r="G57" s="7" t="s">
        <v>152</v>
      </c>
      <c r="H57" s="2"/>
      <c r="I57" s="2"/>
      <c r="J57" s="2"/>
      <c r="K57" s="3"/>
    </row>
    <row r="58" spans="2:11" x14ac:dyDescent="0.4">
      <c r="B58" s="1"/>
      <c r="C58" s="2"/>
      <c r="D58" s="2"/>
      <c r="E58" s="2"/>
      <c r="F58" s="2"/>
      <c r="G58" s="7"/>
      <c r="H58" s="2"/>
      <c r="I58" s="2"/>
      <c r="J58" s="2"/>
      <c r="K58" s="3"/>
    </row>
    <row r="59" spans="2:11" x14ac:dyDescent="0.4">
      <c r="B59" s="1"/>
      <c r="C59" s="2"/>
      <c r="D59" s="2"/>
      <c r="E59" s="2"/>
      <c r="F59" s="2"/>
      <c r="G59" s="7"/>
      <c r="H59" s="2"/>
      <c r="I59" s="2"/>
      <c r="J59" s="2"/>
      <c r="K59" s="3"/>
    </row>
    <row r="60" spans="2:11" x14ac:dyDescent="0.4">
      <c r="B60" s="1"/>
      <c r="C60" s="2"/>
      <c r="D60" s="2"/>
      <c r="E60" s="2"/>
      <c r="F60" s="2"/>
      <c r="G60" s="7"/>
      <c r="H60" s="2"/>
      <c r="I60" s="2"/>
      <c r="J60" s="2"/>
      <c r="K60" s="3"/>
    </row>
    <row r="61" spans="2:11" x14ac:dyDescent="0.4">
      <c r="B61" s="1"/>
      <c r="C61" s="188" t="s">
        <v>165</v>
      </c>
      <c r="D61" s="189"/>
      <c r="E61" s="189"/>
      <c r="F61" s="2"/>
      <c r="G61" s="7"/>
      <c r="H61" s="188" t="s">
        <v>189</v>
      </c>
      <c r="I61" s="189"/>
      <c r="J61" s="189"/>
      <c r="K61" s="3"/>
    </row>
    <row r="62" spans="2:11" x14ac:dyDescent="0.4">
      <c r="B62" s="1"/>
      <c r="C62" s="189"/>
      <c r="D62" s="189"/>
      <c r="E62" s="189"/>
      <c r="F62" s="2"/>
      <c r="G62" s="7"/>
      <c r="H62" s="189"/>
      <c r="I62" s="189"/>
      <c r="J62" s="189"/>
      <c r="K62" s="3"/>
    </row>
    <row r="63" spans="2:11" x14ac:dyDescent="0.4">
      <c r="B63" s="1"/>
      <c r="C63" s="189"/>
      <c r="D63" s="189"/>
      <c r="E63" s="189"/>
      <c r="F63" s="2"/>
      <c r="G63" s="7"/>
      <c r="H63" s="189"/>
      <c r="I63" s="189"/>
      <c r="J63" s="189"/>
      <c r="K63" s="3"/>
    </row>
    <row r="64" spans="2:11" x14ac:dyDescent="0.4">
      <c r="B64" s="1"/>
      <c r="C64" s="2"/>
      <c r="D64" s="2"/>
      <c r="E64" s="2"/>
      <c r="F64" s="2"/>
      <c r="G64" s="7"/>
      <c r="H64" s="2"/>
      <c r="I64" s="2"/>
      <c r="J64" s="2"/>
      <c r="K64" s="3"/>
    </row>
    <row r="65" spans="2:11" x14ac:dyDescent="0.4">
      <c r="B65" s="1"/>
      <c r="C65" s="2"/>
      <c r="D65" s="2"/>
      <c r="E65" s="2"/>
      <c r="F65" s="2"/>
      <c r="G65" s="7"/>
      <c r="H65" s="2"/>
      <c r="I65" s="2"/>
      <c r="J65" s="2"/>
      <c r="K65" s="3"/>
    </row>
    <row r="66" spans="2:11" x14ac:dyDescent="0.4">
      <c r="B66" s="1"/>
      <c r="C66" s="2"/>
      <c r="D66" s="2"/>
      <c r="E66" s="2"/>
      <c r="F66" s="2"/>
      <c r="G66" s="7"/>
      <c r="H66" s="2"/>
      <c r="I66" s="2"/>
      <c r="J66" s="2"/>
      <c r="K66" s="3"/>
    </row>
    <row r="67" spans="2:11" x14ac:dyDescent="0.4">
      <c r="B67" s="1" t="s">
        <v>4</v>
      </c>
      <c r="C67" s="211" t="s">
        <v>186</v>
      </c>
      <c r="D67" s="211"/>
      <c r="E67" s="211"/>
      <c r="F67" s="212"/>
      <c r="G67" s="7"/>
      <c r="H67" s="2"/>
      <c r="I67" s="2"/>
      <c r="J67" s="2"/>
      <c r="K67" s="3"/>
    </row>
    <row r="68" spans="2:11" x14ac:dyDescent="0.4">
      <c r="B68" s="4"/>
      <c r="C68" s="205" t="s">
        <v>178</v>
      </c>
      <c r="D68" s="205"/>
      <c r="E68" s="205"/>
      <c r="F68" s="206"/>
      <c r="G68" s="8"/>
      <c r="H68" s="205"/>
      <c r="I68" s="205"/>
      <c r="J68" s="205"/>
      <c r="K68" s="207"/>
    </row>
    <row r="69" spans="2:11" x14ac:dyDescent="0.4">
      <c r="B69" s="192" t="s">
        <v>12</v>
      </c>
      <c r="C69" s="193"/>
      <c r="D69" s="193"/>
      <c r="E69" s="9" t="s">
        <v>2</v>
      </c>
      <c r="F69" s="29"/>
      <c r="G69" s="223" t="s">
        <v>120</v>
      </c>
      <c r="H69" s="193"/>
      <c r="I69" s="193"/>
      <c r="J69" s="9" t="s">
        <v>2</v>
      </c>
      <c r="K69" s="30"/>
    </row>
    <row r="70" spans="2:11" x14ac:dyDescent="0.4">
      <c r="B70" s="1" t="s">
        <v>164</v>
      </c>
      <c r="C70" s="2"/>
      <c r="D70" s="2"/>
      <c r="E70" s="2"/>
      <c r="F70" s="2"/>
      <c r="G70" s="7" t="s">
        <v>176</v>
      </c>
      <c r="H70" s="2"/>
      <c r="I70" s="2"/>
      <c r="J70" s="2"/>
      <c r="K70" s="3"/>
    </row>
    <row r="71" spans="2:11" x14ac:dyDescent="0.4">
      <c r="B71" s="1"/>
      <c r="C71" s="2"/>
      <c r="D71" s="2"/>
      <c r="E71" s="2"/>
      <c r="F71" s="2"/>
      <c r="G71" s="7"/>
      <c r="H71" s="2"/>
      <c r="I71" s="2"/>
      <c r="J71" s="2"/>
      <c r="K71" s="3"/>
    </row>
    <row r="72" spans="2:11" x14ac:dyDescent="0.4">
      <c r="B72" s="1"/>
      <c r="C72" s="2"/>
      <c r="D72" s="2"/>
      <c r="E72" s="2"/>
      <c r="F72" s="2"/>
      <c r="G72" s="7"/>
      <c r="H72" s="2"/>
      <c r="I72" s="2"/>
      <c r="J72" s="2"/>
      <c r="K72" s="3"/>
    </row>
    <row r="73" spans="2:11" x14ac:dyDescent="0.4">
      <c r="B73" s="1"/>
      <c r="C73" s="2"/>
      <c r="D73" s="2"/>
      <c r="E73" s="2"/>
      <c r="F73" s="2"/>
      <c r="G73" s="7"/>
      <c r="H73" s="2"/>
      <c r="I73" s="2"/>
      <c r="J73" s="2"/>
      <c r="K73" s="3"/>
    </row>
    <row r="74" spans="2:11" x14ac:dyDescent="0.4">
      <c r="B74" s="1"/>
      <c r="C74" s="188" t="s">
        <v>165</v>
      </c>
      <c r="D74" s="189"/>
      <c r="E74" s="189"/>
      <c r="F74" s="2"/>
      <c r="G74" s="7"/>
      <c r="H74" s="188" t="s">
        <v>177</v>
      </c>
      <c r="I74" s="189"/>
      <c r="J74" s="189"/>
      <c r="K74" s="3"/>
    </row>
    <row r="75" spans="2:11" x14ac:dyDescent="0.4">
      <c r="B75" s="1"/>
      <c r="C75" s="189"/>
      <c r="D75" s="189"/>
      <c r="E75" s="189"/>
      <c r="F75" s="2"/>
      <c r="G75" s="7"/>
      <c r="H75" s="189"/>
      <c r="I75" s="189"/>
      <c r="J75" s="189"/>
      <c r="K75" s="3"/>
    </row>
    <row r="76" spans="2:11" x14ac:dyDescent="0.4">
      <c r="B76" s="1"/>
      <c r="C76" s="189"/>
      <c r="D76" s="189"/>
      <c r="E76" s="189"/>
      <c r="F76" s="2"/>
      <c r="G76" s="7"/>
      <c r="H76" s="189"/>
      <c r="I76" s="189"/>
      <c r="J76" s="189"/>
      <c r="K76" s="3"/>
    </row>
    <row r="77" spans="2:11" x14ac:dyDescent="0.4">
      <c r="B77" s="1"/>
      <c r="C77" s="2"/>
      <c r="D77" s="2"/>
      <c r="E77" s="2"/>
      <c r="F77" s="2"/>
      <c r="G77" s="7"/>
      <c r="H77" s="2"/>
      <c r="I77" s="2"/>
      <c r="J77" s="2"/>
      <c r="K77" s="3"/>
    </row>
    <row r="78" spans="2:11" x14ac:dyDescent="0.4">
      <c r="B78" s="1"/>
      <c r="C78" s="2"/>
      <c r="D78" s="2"/>
      <c r="E78" s="2"/>
      <c r="F78" s="2"/>
      <c r="G78" s="7"/>
      <c r="H78" s="2"/>
      <c r="I78" s="2"/>
      <c r="J78" s="2"/>
      <c r="K78" s="3"/>
    </row>
    <row r="79" spans="2:11" x14ac:dyDescent="0.4">
      <c r="B79" s="1"/>
      <c r="C79" s="2"/>
      <c r="D79" s="2"/>
      <c r="E79" s="2"/>
      <c r="F79" s="2"/>
      <c r="G79" s="7"/>
      <c r="H79" s="2"/>
      <c r="I79" s="2"/>
      <c r="J79" s="2"/>
      <c r="K79" s="3"/>
    </row>
    <row r="80" spans="2:11" x14ac:dyDescent="0.4">
      <c r="B80" s="1"/>
      <c r="C80" s="35"/>
      <c r="D80" s="35"/>
      <c r="E80" s="35"/>
      <c r="F80" s="36"/>
      <c r="G80" s="7"/>
      <c r="H80" s="2"/>
      <c r="I80" s="2"/>
      <c r="J80" s="2"/>
      <c r="K80" s="3"/>
    </row>
    <row r="81" spans="2:11" x14ac:dyDescent="0.4">
      <c r="B81" s="10" t="s">
        <v>130</v>
      </c>
      <c r="C81" s="214" t="s">
        <v>186</v>
      </c>
      <c r="D81" s="214"/>
      <c r="E81" s="214"/>
      <c r="F81" s="215"/>
      <c r="G81" s="12" t="s">
        <v>4</v>
      </c>
      <c r="H81" s="214" t="s">
        <v>178</v>
      </c>
      <c r="I81" s="214"/>
      <c r="J81" s="214"/>
      <c r="K81" s="225"/>
    </row>
    <row r="82" spans="2:11" x14ac:dyDescent="0.4">
      <c r="B82" s="208" t="s">
        <v>32</v>
      </c>
      <c r="C82" s="209"/>
      <c r="D82" s="209"/>
      <c r="E82" s="43" t="s">
        <v>2</v>
      </c>
      <c r="F82" s="44"/>
      <c r="G82" s="210" t="s">
        <v>32</v>
      </c>
      <c r="H82" s="209"/>
      <c r="I82" s="209"/>
      <c r="J82" s="43" t="s">
        <v>2</v>
      </c>
      <c r="K82" s="45"/>
    </row>
    <row r="83" spans="2:11" x14ac:dyDescent="0.4">
      <c r="B83" s="1" t="s">
        <v>164</v>
      </c>
      <c r="C83" s="2"/>
      <c r="D83" s="2"/>
      <c r="E83" s="2"/>
      <c r="F83" s="2"/>
      <c r="G83" s="7" t="s">
        <v>176</v>
      </c>
      <c r="H83" s="2"/>
      <c r="I83" s="2"/>
      <c r="J83" s="2"/>
      <c r="K83" s="3"/>
    </row>
    <row r="84" spans="2:11" x14ac:dyDescent="0.4">
      <c r="B84" s="1"/>
      <c r="C84" s="2"/>
      <c r="D84" s="2"/>
      <c r="E84" s="2"/>
      <c r="F84" s="2"/>
      <c r="G84" s="7"/>
      <c r="H84" s="2"/>
      <c r="I84" s="2"/>
      <c r="J84" s="2"/>
      <c r="K84" s="3"/>
    </row>
    <row r="85" spans="2:11" x14ac:dyDescent="0.4">
      <c r="B85" s="1"/>
      <c r="C85" s="2"/>
      <c r="D85" s="2"/>
      <c r="E85" s="2"/>
      <c r="F85" s="2"/>
      <c r="G85" s="7"/>
      <c r="H85" s="2"/>
      <c r="I85" s="2"/>
      <c r="J85" s="2"/>
      <c r="K85" s="3"/>
    </row>
    <row r="86" spans="2:11" x14ac:dyDescent="0.4">
      <c r="B86" s="1"/>
      <c r="C86" s="2"/>
      <c r="D86" s="2"/>
      <c r="E86" s="2"/>
      <c r="F86" s="2"/>
      <c r="G86" s="7"/>
      <c r="H86" s="2"/>
      <c r="I86" s="2"/>
      <c r="J86" s="2"/>
      <c r="K86" s="3"/>
    </row>
    <row r="87" spans="2:11" x14ac:dyDescent="0.4">
      <c r="B87" s="1"/>
      <c r="C87" s="188" t="s">
        <v>165</v>
      </c>
      <c r="D87" s="189"/>
      <c r="E87" s="189"/>
      <c r="F87" s="2"/>
      <c r="G87" s="7"/>
      <c r="H87" s="188" t="s">
        <v>177</v>
      </c>
      <c r="I87" s="189"/>
      <c r="J87" s="189"/>
      <c r="K87" s="3"/>
    </row>
    <row r="88" spans="2:11" x14ac:dyDescent="0.4">
      <c r="B88" s="1"/>
      <c r="C88" s="189"/>
      <c r="D88" s="189"/>
      <c r="E88" s="189"/>
      <c r="F88" s="2"/>
      <c r="G88" s="7"/>
      <c r="H88" s="189"/>
      <c r="I88" s="189"/>
      <c r="J88" s="189"/>
      <c r="K88" s="3"/>
    </row>
    <row r="89" spans="2:11" x14ac:dyDescent="0.4">
      <c r="B89" s="1"/>
      <c r="C89" s="189"/>
      <c r="D89" s="189"/>
      <c r="E89" s="189"/>
      <c r="F89" s="2"/>
      <c r="G89" s="7"/>
      <c r="H89" s="189"/>
      <c r="I89" s="189"/>
      <c r="J89" s="189"/>
      <c r="K89" s="3"/>
    </row>
    <row r="90" spans="2:11" x14ac:dyDescent="0.4">
      <c r="B90" s="1"/>
      <c r="C90" s="2"/>
      <c r="D90" s="2"/>
      <c r="E90" s="2"/>
      <c r="F90" s="2"/>
      <c r="G90" s="7"/>
      <c r="H90" s="2"/>
      <c r="I90" s="2"/>
      <c r="J90" s="2"/>
      <c r="K90" s="3"/>
    </row>
    <row r="91" spans="2:11" x14ac:dyDescent="0.4">
      <c r="B91" s="1"/>
      <c r="C91" s="2"/>
      <c r="D91" s="2"/>
      <c r="E91" s="2"/>
      <c r="F91" s="2"/>
      <c r="G91" s="7"/>
      <c r="H91" s="2"/>
      <c r="I91" s="2"/>
      <c r="J91" s="2"/>
      <c r="K91" s="3"/>
    </row>
    <row r="92" spans="2:11" x14ac:dyDescent="0.4">
      <c r="B92" s="1"/>
      <c r="C92" s="2"/>
      <c r="D92" s="2"/>
      <c r="E92" s="2"/>
      <c r="F92" s="2"/>
      <c r="G92" s="7"/>
      <c r="H92" s="2"/>
      <c r="I92" s="2"/>
      <c r="J92" s="2"/>
      <c r="K92" s="3"/>
    </row>
    <row r="93" spans="2:11" x14ac:dyDescent="0.4">
      <c r="B93" s="1"/>
      <c r="C93" s="31"/>
      <c r="D93" s="31"/>
      <c r="E93" s="31"/>
      <c r="F93" s="32"/>
      <c r="G93" s="7"/>
      <c r="H93" s="2"/>
      <c r="I93" s="2"/>
      <c r="J93" s="2"/>
      <c r="K93" s="3"/>
    </row>
    <row r="94" spans="2:11" x14ac:dyDescent="0.4">
      <c r="B94" s="1" t="s">
        <v>130</v>
      </c>
      <c r="C94" s="211" t="s">
        <v>190</v>
      </c>
      <c r="D94" s="211"/>
      <c r="E94" s="211"/>
      <c r="F94" s="212"/>
      <c r="G94" s="7" t="s">
        <v>4</v>
      </c>
      <c r="H94" s="211" t="s">
        <v>178</v>
      </c>
      <c r="I94" s="211"/>
      <c r="J94" s="211"/>
      <c r="K94" s="213"/>
    </row>
    <row r="95" spans="2:11" x14ac:dyDescent="0.4">
      <c r="B95" s="192" t="s">
        <v>13</v>
      </c>
      <c r="C95" s="193"/>
      <c r="D95" s="193"/>
      <c r="E95" s="9" t="s">
        <v>2</v>
      </c>
      <c r="F95" s="42"/>
      <c r="G95" s="223" t="s">
        <v>13</v>
      </c>
      <c r="H95" s="193"/>
      <c r="I95" s="193"/>
      <c r="J95" s="9" t="s">
        <v>2</v>
      </c>
      <c r="K95" s="30"/>
    </row>
    <row r="96" spans="2:11" x14ac:dyDescent="0.4">
      <c r="B96" s="1" t="s">
        <v>164</v>
      </c>
      <c r="C96" s="2"/>
      <c r="D96" s="2"/>
      <c r="E96" s="2"/>
      <c r="F96" s="2"/>
      <c r="G96" s="7" t="s">
        <v>191</v>
      </c>
      <c r="H96" s="2"/>
      <c r="I96" s="2"/>
      <c r="J96" s="2"/>
      <c r="K96" s="3"/>
    </row>
    <row r="97" spans="2:11" x14ac:dyDescent="0.4">
      <c r="B97" s="1"/>
      <c r="C97" s="2"/>
      <c r="D97" s="2"/>
      <c r="E97" s="2"/>
      <c r="F97" s="2"/>
      <c r="G97" s="7"/>
      <c r="H97" s="2"/>
      <c r="I97" s="2"/>
      <c r="J97" s="2"/>
      <c r="K97" s="3"/>
    </row>
    <row r="98" spans="2:11" x14ac:dyDescent="0.4">
      <c r="B98" s="1"/>
      <c r="C98" s="2"/>
      <c r="D98" s="2"/>
      <c r="E98" s="2"/>
      <c r="F98" s="2"/>
      <c r="G98" s="7"/>
      <c r="H98" s="2"/>
      <c r="I98" s="2"/>
      <c r="J98" s="2"/>
      <c r="K98" s="3"/>
    </row>
    <row r="99" spans="2:11" x14ac:dyDescent="0.4">
      <c r="B99" s="1"/>
      <c r="C99" s="2"/>
      <c r="D99" s="2"/>
      <c r="E99" s="2"/>
      <c r="F99" s="2"/>
      <c r="G99" s="7"/>
      <c r="H99" s="2"/>
      <c r="I99" s="2"/>
      <c r="J99" s="2"/>
      <c r="K99" s="3"/>
    </row>
    <row r="100" spans="2:11" x14ac:dyDescent="0.4">
      <c r="B100" s="1"/>
      <c r="C100" s="188" t="s">
        <v>165</v>
      </c>
      <c r="D100" s="189"/>
      <c r="E100" s="189"/>
      <c r="F100" s="2"/>
      <c r="G100" s="7"/>
      <c r="H100" s="188" t="s">
        <v>177</v>
      </c>
      <c r="I100" s="189"/>
      <c r="J100" s="189"/>
      <c r="K100" s="3"/>
    </row>
    <row r="101" spans="2:11" x14ac:dyDescent="0.4">
      <c r="B101" s="1"/>
      <c r="C101" s="189"/>
      <c r="D101" s="189"/>
      <c r="E101" s="189"/>
      <c r="F101" s="2"/>
      <c r="G101" s="7"/>
      <c r="H101" s="189"/>
      <c r="I101" s="189"/>
      <c r="J101" s="189"/>
      <c r="K101" s="3"/>
    </row>
    <row r="102" spans="2:11" x14ac:dyDescent="0.4">
      <c r="B102" s="1"/>
      <c r="C102" s="189"/>
      <c r="D102" s="189"/>
      <c r="E102" s="189"/>
      <c r="F102" s="2"/>
      <c r="G102" s="7"/>
      <c r="H102" s="189"/>
      <c r="I102" s="189"/>
      <c r="J102" s="189"/>
      <c r="K102" s="3"/>
    </row>
    <row r="103" spans="2:11" x14ac:dyDescent="0.4">
      <c r="B103" s="1"/>
      <c r="C103" s="2"/>
      <c r="D103" s="2"/>
      <c r="E103" s="2"/>
      <c r="F103" s="2"/>
      <c r="G103" s="7"/>
      <c r="H103" s="2"/>
      <c r="I103" s="2"/>
      <c r="J103" s="2"/>
      <c r="K103" s="3"/>
    </row>
    <row r="104" spans="2:11" x14ac:dyDescent="0.4">
      <c r="B104" s="1"/>
      <c r="C104" s="2"/>
      <c r="D104" s="2"/>
      <c r="E104" s="2"/>
      <c r="F104" s="2"/>
      <c r="G104" s="7"/>
      <c r="H104" s="2"/>
      <c r="I104" s="2"/>
      <c r="J104" s="2"/>
      <c r="K104" s="3"/>
    </row>
    <row r="105" spans="2:11" x14ac:dyDescent="0.4">
      <c r="B105" s="1"/>
      <c r="C105" s="2"/>
      <c r="D105" s="2"/>
      <c r="E105" s="2"/>
      <c r="F105" s="2"/>
      <c r="G105" s="7"/>
      <c r="H105" s="2"/>
      <c r="I105" s="2"/>
      <c r="J105" s="2"/>
      <c r="K105" s="3"/>
    </row>
    <row r="106" spans="2:11" x14ac:dyDescent="0.4">
      <c r="B106" s="1"/>
      <c r="C106" s="31"/>
      <c r="D106" s="31"/>
      <c r="E106" s="31"/>
      <c r="F106" s="32"/>
      <c r="G106" s="7"/>
      <c r="H106" s="2"/>
      <c r="I106" s="2"/>
      <c r="J106" s="2"/>
      <c r="K106" s="3"/>
    </row>
    <row r="107" spans="2:11" x14ac:dyDescent="0.4">
      <c r="B107" s="1" t="s">
        <v>130</v>
      </c>
      <c r="C107" s="211" t="s">
        <v>190</v>
      </c>
      <c r="D107" s="211"/>
      <c r="E107" s="211"/>
      <c r="F107" s="212"/>
      <c r="G107" s="7" t="s">
        <v>4</v>
      </c>
      <c r="H107" s="211" t="s">
        <v>178</v>
      </c>
      <c r="I107" s="211"/>
      <c r="J107" s="211"/>
      <c r="K107" s="213"/>
    </row>
    <row r="108" spans="2:11" x14ac:dyDescent="0.4">
      <c r="B108" s="192" t="s">
        <v>8</v>
      </c>
      <c r="C108" s="193"/>
      <c r="D108" s="193"/>
      <c r="E108" s="9" t="s">
        <v>2</v>
      </c>
      <c r="F108" s="42"/>
      <c r="G108" s="41"/>
      <c r="H108" s="40"/>
      <c r="I108" s="40"/>
      <c r="J108" s="9"/>
      <c r="K108" s="30"/>
    </row>
    <row r="109" spans="2:11" x14ac:dyDescent="0.4">
      <c r="B109" s="1" t="s">
        <v>199</v>
      </c>
      <c r="C109" s="2"/>
      <c r="D109" s="2"/>
      <c r="E109" s="2"/>
      <c r="F109" s="2"/>
      <c r="G109" s="7"/>
      <c r="H109" s="2"/>
      <c r="I109" s="2"/>
      <c r="J109" s="2"/>
      <c r="K109" s="3"/>
    </row>
    <row r="110" spans="2:11" x14ac:dyDescent="0.4">
      <c r="B110" s="1"/>
      <c r="C110" s="2"/>
      <c r="D110" s="2"/>
      <c r="E110" s="2"/>
      <c r="F110" s="2"/>
      <c r="G110" s="7"/>
      <c r="H110" s="2"/>
      <c r="I110" s="2"/>
      <c r="J110" s="2"/>
      <c r="K110" s="3"/>
    </row>
    <row r="111" spans="2:11" x14ac:dyDescent="0.4">
      <c r="B111" s="1"/>
      <c r="C111" s="2"/>
      <c r="D111" s="2"/>
      <c r="E111" s="2"/>
      <c r="F111" s="2"/>
      <c r="G111" s="7"/>
      <c r="H111" s="2"/>
      <c r="I111" s="2"/>
      <c r="J111" s="2"/>
      <c r="K111" s="3"/>
    </row>
    <row r="112" spans="2:11" x14ac:dyDescent="0.4">
      <c r="B112" s="1"/>
      <c r="C112" s="2"/>
      <c r="D112" s="2"/>
      <c r="E112" s="2"/>
      <c r="F112" s="2"/>
      <c r="G112" s="7"/>
      <c r="H112" s="2"/>
      <c r="I112" s="2"/>
      <c r="J112" s="2"/>
      <c r="K112" s="3"/>
    </row>
    <row r="113" spans="2:11" x14ac:dyDescent="0.4">
      <c r="B113" s="1"/>
      <c r="C113" s="188" t="s">
        <v>200</v>
      </c>
      <c r="D113" s="189"/>
      <c r="E113" s="189"/>
      <c r="F113" s="2"/>
      <c r="G113" s="7"/>
      <c r="H113" s="2"/>
      <c r="I113" s="2"/>
      <c r="J113" s="2"/>
      <c r="K113" s="3"/>
    </row>
    <row r="114" spans="2:11" x14ac:dyDescent="0.4">
      <c r="B114" s="1"/>
      <c r="C114" s="189"/>
      <c r="D114" s="189"/>
      <c r="E114" s="189"/>
      <c r="F114" s="2"/>
      <c r="G114" s="7"/>
      <c r="H114" s="2"/>
      <c r="I114" s="2"/>
      <c r="J114" s="2"/>
      <c r="K114" s="3"/>
    </row>
    <row r="115" spans="2:11" x14ac:dyDescent="0.4">
      <c r="B115" s="1"/>
      <c r="C115" s="189"/>
      <c r="D115" s="189"/>
      <c r="E115" s="189"/>
      <c r="F115" s="2"/>
      <c r="G115" s="7"/>
      <c r="H115" s="2"/>
      <c r="I115" s="2"/>
      <c r="J115" s="2"/>
      <c r="K115" s="3"/>
    </row>
    <row r="116" spans="2:11" x14ac:dyDescent="0.4">
      <c r="B116" s="1"/>
      <c r="C116" s="2"/>
      <c r="D116" s="2"/>
      <c r="E116" s="2"/>
      <c r="F116" s="2"/>
      <c r="G116" s="7"/>
      <c r="H116" s="2"/>
      <c r="I116" s="2"/>
      <c r="J116" s="2"/>
      <c r="K116" s="3"/>
    </row>
    <row r="117" spans="2:11" x14ac:dyDescent="0.4">
      <c r="B117" s="1"/>
      <c r="C117" s="2"/>
      <c r="D117" s="2"/>
      <c r="E117" s="2"/>
      <c r="F117" s="2"/>
      <c r="G117" s="7"/>
      <c r="H117" s="2"/>
      <c r="I117" s="2"/>
      <c r="J117" s="2"/>
      <c r="K117" s="3"/>
    </row>
    <row r="118" spans="2:11" x14ac:dyDescent="0.4">
      <c r="B118" s="1"/>
      <c r="C118" s="2"/>
      <c r="D118" s="2"/>
      <c r="E118" s="2"/>
      <c r="F118" s="2"/>
      <c r="G118" s="7"/>
      <c r="H118" s="2"/>
      <c r="I118" s="2"/>
      <c r="J118" s="2"/>
      <c r="K118" s="3"/>
    </row>
    <row r="119" spans="2:11" x14ac:dyDescent="0.4">
      <c r="B119" s="1"/>
      <c r="C119" s="35"/>
      <c r="D119" s="35"/>
      <c r="E119" s="35"/>
      <c r="F119" s="36"/>
      <c r="G119" s="7"/>
      <c r="H119" s="2"/>
      <c r="I119" s="2"/>
      <c r="J119" s="2"/>
      <c r="K119" s="3"/>
    </row>
    <row r="120" spans="2:11" x14ac:dyDescent="0.4">
      <c r="B120" s="10" t="s">
        <v>130</v>
      </c>
      <c r="C120" s="214" t="s">
        <v>186</v>
      </c>
      <c r="D120" s="214"/>
      <c r="E120" s="214"/>
      <c r="F120" s="215"/>
      <c r="G120" s="12"/>
      <c r="H120" s="37"/>
      <c r="I120" s="37"/>
      <c r="J120" s="37"/>
      <c r="K120" s="39"/>
    </row>
  </sheetData>
  <sheetProtection selectLockedCells="1"/>
  <mergeCells count="58">
    <mergeCell ref="C42:F42"/>
    <mergeCell ref="B17:D17"/>
    <mergeCell ref="G17:I17"/>
    <mergeCell ref="B30:D30"/>
    <mergeCell ref="H42:K42"/>
    <mergeCell ref="G30:I30"/>
    <mergeCell ref="C35:E37"/>
    <mergeCell ref="H35:J37"/>
    <mergeCell ref="H16:K16"/>
    <mergeCell ref="C29:F29"/>
    <mergeCell ref="H29:K29"/>
    <mergeCell ref="C16:F16"/>
    <mergeCell ref="B2:K2"/>
    <mergeCell ref="C3:F3"/>
    <mergeCell ref="G3:H3"/>
    <mergeCell ref="I3:K3"/>
    <mergeCell ref="B4:D4"/>
    <mergeCell ref="G4:I4"/>
    <mergeCell ref="C9:E11"/>
    <mergeCell ref="H9:J11"/>
    <mergeCell ref="H22:J24"/>
    <mergeCell ref="C22:E24"/>
    <mergeCell ref="B43:D43"/>
    <mergeCell ref="G43:I43"/>
    <mergeCell ref="C54:F54"/>
    <mergeCell ref="C55:F55"/>
    <mergeCell ref="H55:K55"/>
    <mergeCell ref="H54:K54"/>
    <mergeCell ref="C48:E50"/>
    <mergeCell ref="H48:J50"/>
    <mergeCell ref="B69:D69"/>
    <mergeCell ref="G69:I69"/>
    <mergeCell ref="C81:F81"/>
    <mergeCell ref="H81:K81"/>
    <mergeCell ref="B56:D56"/>
    <mergeCell ref="G56:I56"/>
    <mergeCell ref="C67:F67"/>
    <mergeCell ref="C68:F68"/>
    <mergeCell ref="H68:K68"/>
    <mergeCell ref="C61:E63"/>
    <mergeCell ref="H61:J63"/>
    <mergeCell ref="C74:E76"/>
    <mergeCell ref="H74:J76"/>
    <mergeCell ref="C107:F107"/>
    <mergeCell ref="H107:K107"/>
    <mergeCell ref="B108:D108"/>
    <mergeCell ref="C120:F120"/>
    <mergeCell ref="B82:D82"/>
    <mergeCell ref="G82:I82"/>
    <mergeCell ref="C94:F94"/>
    <mergeCell ref="H94:K94"/>
    <mergeCell ref="B95:D95"/>
    <mergeCell ref="G95:I95"/>
    <mergeCell ref="C87:E89"/>
    <mergeCell ref="C100:E102"/>
    <mergeCell ref="H87:J89"/>
    <mergeCell ref="H100:J102"/>
    <mergeCell ref="C113:E115"/>
  </mergeCells>
  <phoneticPr fontId="2"/>
  <pageMargins left="0.51181102362204722" right="0.51181102362204722" top="0.74803149606299213" bottom="0.74803149606299213" header="0.31496062992125984" footer="0.31496062992125984"/>
  <pageSetup paperSize="9" scale="94" orientation="portrait" r:id="rId1"/>
  <headerFooter>
    <oddFooter>&amp;L※本台帳の写真は基本的な項目となります。
　該当しないものがある場合はその旨記載し、必要に応じ増やしてご使用ください。</oddFooter>
  </headerFooter>
  <rowBreaks count="2" manualBreakCount="2">
    <brk id="42" min="1" max="10"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表紙</vt:lpstr>
      <vt:lpstr>参照元</vt:lpstr>
      <vt:lpstr>①外観・内観</vt:lpstr>
      <vt:lpstr>②外皮・開口部断熱工事</vt:lpstr>
      <vt:lpstr>③高効率設備機器工事</vt:lpstr>
      <vt:lpstr>④耐震性強化工事・その他工事</vt:lpstr>
      <vt:lpstr>①外観・内観!Print_Area</vt:lpstr>
      <vt:lpstr>②外皮・開口部断熱工事!Print_Area</vt:lpstr>
      <vt:lpstr>③高効率設備機器工事!Print_Area</vt:lpstr>
      <vt:lpstr>④耐震性強化工事・その他工事!Print_Area</vt:lpstr>
      <vt:lpstr>①外観・内観!Print_Titles</vt:lpstr>
      <vt:lpstr>②外皮・開口部断熱工事!Print_Titles</vt:lpstr>
      <vt:lpstr>③高効率設備機器工事!Print_Titles</vt:lpstr>
      <vt:lpstr>④耐震性強化工事・その他工事!Print_Titles</vt:lpstr>
      <vt:lpstr>温水式パネルラジエーター</vt:lpstr>
      <vt:lpstr>温水式床暖房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URリンケージ</dc:creator>
  <cp:lastModifiedBy> </cp:lastModifiedBy>
  <cp:lastPrinted>2023-07-12T06:35:45Z</cp:lastPrinted>
  <dcterms:created xsi:type="dcterms:W3CDTF">2022-09-15T06:34:14Z</dcterms:created>
  <dcterms:modified xsi:type="dcterms:W3CDTF">2023-10-11T01:37:49Z</dcterms:modified>
</cp:coreProperties>
</file>